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570" yWindow="-75" windowWidth="2160" windowHeight="1320"/>
  </bookViews>
  <sheets>
    <sheet name="Assessment Card" sheetId="6" r:id="rId1"/>
    <sheet name="UNIT 1" sheetId="1" r:id="rId2"/>
    <sheet name="UNIT 2" sheetId="2" r:id="rId3"/>
    <sheet name="UNIT 3" sheetId="3" r:id="rId4"/>
    <sheet name="UNIT 4" sheetId="4" r:id="rId5"/>
    <sheet name="UNIT 5" sheetId="5" r:id="rId6"/>
    <sheet name="Tabelle9" sheetId="7" r:id="rId7"/>
  </sheets>
  <definedNames>
    <definedName name="Z_8A47194B_C1F2_4AD6_9C3A_D8E54C940998_.wvu.Rows" localSheetId="0" hidden="1">'Assessment Card'!$10:$11</definedName>
    <definedName name="Z_8A47194B_C1F2_4AD6_9C3A_D8E54C940998_.wvu.Rows" localSheetId="1" hidden="1">'UNIT 1'!$33:$33</definedName>
    <definedName name="Z_8A47194B_C1F2_4AD6_9C3A_D8E54C940998_.wvu.Rows" localSheetId="2" hidden="1">'UNIT 2'!$33:$33</definedName>
    <definedName name="Z_8A47194B_C1F2_4AD6_9C3A_D8E54C940998_.wvu.Rows" localSheetId="3" hidden="1">'UNIT 3'!$33:$33</definedName>
    <definedName name="Z_8A47194B_C1F2_4AD6_9C3A_D8E54C940998_.wvu.Rows" localSheetId="4" hidden="1">'UNIT 4'!$33:$33</definedName>
    <definedName name="Z_8A47194B_C1F2_4AD6_9C3A_D8E54C940998_.wvu.Rows" localSheetId="5" hidden="1">'UNIT 5'!$33:$33</definedName>
  </definedNames>
  <calcPr calcId="145621"/>
  <customWorkbookViews>
    <customWorkbookView name="Talbot Paul - Persönliche Ansicht" guid="{8A47194B-C1F2-4AD6-9C3A-D8E54C940998}" mergeInterval="0" personalView="1" maximized="1" windowWidth="1916" windowHeight="854" activeSheetId="1"/>
  </customWorkbookViews>
</workbook>
</file>

<file path=xl/calcChain.xml><?xml version="1.0" encoding="utf-8"?>
<calcChain xmlns="http://schemas.openxmlformats.org/spreadsheetml/2006/main">
  <c r="K33" i="5" l="1"/>
  <c r="K2" i="5" s="1"/>
  <c r="J33" i="5"/>
  <c r="J2" i="5" s="1"/>
  <c r="I33" i="5"/>
  <c r="I2" i="5" s="1"/>
  <c r="H33" i="5"/>
  <c r="K33" i="4"/>
  <c r="K2" i="4" s="1"/>
  <c r="J33" i="4"/>
  <c r="J2" i="4" s="1"/>
  <c r="I33" i="4"/>
  <c r="I2" i="4" s="1"/>
  <c r="H33" i="4"/>
  <c r="K33" i="3"/>
  <c r="K2" i="3" s="1"/>
  <c r="J33" i="3"/>
  <c r="J2" i="3" s="1"/>
  <c r="I33" i="3"/>
  <c r="I2" i="3" s="1"/>
  <c r="H33" i="3"/>
  <c r="K33" i="2"/>
  <c r="K2" i="2" s="1"/>
  <c r="J33" i="2"/>
  <c r="I33" i="2"/>
  <c r="I2" i="2" s="1"/>
  <c r="H33" i="2"/>
  <c r="B1" i="5"/>
  <c r="B9" i="6" s="1"/>
  <c r="B1" i="4"/>
  <c r="B8" i="6" s="1"/>
  <c r="B1" i="3"/>
  <c r="B7" i="6" s="1"/>
  <c r="J2" i="2"/>
  <c r="B1" i="2"/>
  <c r="D1" i="2" s="1"/>
  <c r="C6" i="6" s="1"/>
  <c r="I33" i="1"/>
  <c r="I2" i="1" s="1"/>
  <c r="J33" i="1"/>
  <c r="J2" i="1" s="1"/>
  <c r="K33" i="1"/>
  <c r="K2" i="1" s="1"/>
  <c r="H33" i="1"/>
  <c r="B1" i="1"/>
  <c r="B5" i="6" s="1"/>
  <c r="I3" i="4" l="1"/>
  <c r="D1" i="4" s="1"/>
  <c r="C8" i="6" s="1"/>
  <c r="B6" i="6"/>
  <c r="B10" i="6" s="1"/>
  <c r="B16" i="6" s="1"/>
  <c r="I3" i="2"/>
  <c r="D1" i="5"/>
  <c r="I3" i="5"/>
  <c r="I3" i="3"/>
  <c r="D1" i="3" s="1"/>
  <c r="G1" i="2"/>
  <c r="I3" i="1"/>
  <c r="C9" i="6" l="1"/>
  <c r="G1" i="5"/>
  <c r="G1" i="4"/>
  <c r="G1" i="3"/>
  <c r="C7" i="6"/>
  <c r="D1" i="1"/>
  <c r="G1" i="1" l="1"/>
  <c r="C5" i="6"/>
  <c r="C10" i="6" s="1"/>
  <c r="C11" i="6" s="1"/>
  <c r="B15" i="6" s="1"/>
</calcChain>
</file>

<file path=xl/sharedStrings.xml><?xml version="1.0" encoding="utf-8"?>
<sst xmlns="http://schemas.openxmlformats.org/spreadsheetml/2006/main" count="297" uniqueCount="55">
  <si>
    <t>I CAN:</t>
  </si>
  <si>
    <t>Introduce myself appropriately</t>
  </si>
  <si>
    <t>Find out the detainee’s name and basic personal information</t>
  </si>
  <si>
    <t>Find out if the detainee knows why they are there</t>
  </si>
  <si>
    <t>Inform the detainee what is not permitted in the facility</t>
  </si>
  <si>
    <t>Inform the detainee on what will happen with their belongings</t>
  </si>
  <si>
    <t>Find out whether the detainees family know their situation</t>
  </si>
  <si>
    <t>Discuss the items relating to the checking-in stage</t>
  </si>
  <si>
    <t>Explain the process of checking personal items</t>
  </si>
  <si>
    <t>Make requests of the detainee during the checking-in stage</t>
  </si>
  <si>
    <t>Address closed questions about whether certain items are allowed</t>
  </si>
  <si>
    <t>Address open questions about which items are allowed</t>
  </si>
  <si>
    <t>Understand and respond to requests to phone family or legal representatives</t>
  </si>
  <si>
    <t>Understand when a detainee expresses gratitude and respond appropriately</t>
  </si>
  <si>
    <t>Use affirmative and negative statements: “yes” and “no”</t>
  </si>
  <si>
    <t>Use terms of politeness such as “please” and “thank you”</t>
  </si>
  <si>
    <t>…</t>
  </si>
  <si>
    <r>
      <t>(A)</t>
    </r>
    <r>
      <rPr>
        <b/>
        <sz val="7"/>
        <color theme="1"/>
        <rFont val="Times New Roman"/>
        <family val="1"/>
      </rPr>
      <t xml:space="preserve">     </t>
    </r>
    <r>
      <rPr>
        <b/>
        <sz val="9"/>
        <color theme="1"/>
        <rFont val="Calibri"/>
        <family val="2"/>
        <scheme val="minor"/>
      </rPr>
      <t>SUB TOTALS</t>
    </r>
  </si>
  <si>
    <r>
      <t>(B)</t>
    </r>
    <r>
      <rPr>
        <b/>
        <sz val="7"/>
        <color theme="1"/>
        <rFont val="Times New Roman"/>
        <family val="1"/>
      </rPr>
      <t xml:space="preserve">     </t>
    </r>
    <r>
      <rPr>
        <b/>
        <sz val="9"/>
        <color theme="1"/>
        <rFont val="Calibri"/>
        <family val="2"/>
        <scheme val="minor"/>
      </rPr>
      <t>TOTAL SCORE FOR UNIT</t>
    </r>
  </si>
  <si>
    <r>
      <t>(C)</t>
    </r>
    <r>
      <rPr>
        <b/>
        <sz val="7"/>
        <color theme="1"/>
        <rFont val="Times New Roman"/>
        <family val="1"/>
      </rPr>
      <t xml:space="preserve">     </t>
    </r>
    <r>
      <rPr>
        <b/>
        <sz val="9"/>
        <color theme="1"/>
        <rFont val="Calibri"/>
        <family val="2"/>
        <scheme val="minor"/>
      </rPr>
      <t>NUMBER OF FUNCTIONS ASSESSED</t>
    </r>
  </si>
  <si>
    <r>
      <t>(D)</t>
    </r>
    <r>
      <rPr>
        <b/>
        <sz val="7"/>
        <color theme="1"/>
        <rFont val="Times New Roman"/>
        <family val="1"/>
      </rPr>
      <t xml:space="preserve">    </t>
    </r>
    <r>
      <rPr>
        <b/>
        <sz val="9"/>
        <color theme="1"/>
        <rFont val="Calibri"/>
        <family val="2"/>
        <scheme val="minor"/>
      </rPr>
      <t xml:space="preserve">AVERAGE SCORE [(B) / (C)]  </t>
    </r>
  </si>
  <si>
    <t>UNIT OUTCOME</t>
  </si>
  <si>
    <t>FUNCTIONAL</t>
  </si>
  <si>
    <t>Important (X)</t>
  </si>
  <si>
    <t>x</t>
  </si>
  <si>
    <t>Not yet (X)</t>
  </si>
  <si>
    <t>Basic (X)</t>
  </si>
  <si>
    <t>Functional (X)</t>
  </si>
  <si>
    <t>Independent (X)</t>
  </si>
  <si>
    <t>Find out where the detainee comes from</t>
  </si>
  <si>
    <t>Find out what language the detainee speaks</t>
  </si>
  <si>
    <t>Ask the detainee to complete a form</t>
  </si>
  <si>
    <t>Inform the detainee which personal items are (not) permitted in the facility</t>
  </si>
  <si>
    <t>Identify a range of professions in the facility</t>
  </si>
  <si>
    <t>Attempts to accomplish the task, but struggles when using linguistic resources alone</t>
  </si>
  <si>
    <t>Can accomplish the task and achieve the intended outcome using linguistic resources with additional support</t>
  </si>
  <si>
    <t>Can accomplish the task and achieve the intended outcome based on independent linguistic resources.</t>
  </si>
  <si>
    <t>BASIC</t>
  </si>
  <si>
    <t>INDEPENDENT</t>
  </si>
  <si>
    <t>ASSESSMENT KEY</t>
  </si>
  <si>
    <t>OVERVIEW OF UNITS</t>
  </si>
  <si>
    <t>People, Identity and Nationality</t>
  </si>
  <si>
    <t>Your Space</t>
  </si>
  <si>
    <t>Health, Religion and Culture</t>
  </si>
  <si>
    <t>Living Together</t>
  </si>
  <si>
    <t>What Next?</t>
  </si>
  <si>
    <t>No. of Assessment Criteria</t>
  </si>
  <si>
    <t>Average Score</t>
  </si>
  <si>
    <t>Please insert name here</t>
  </si>
  <si>
    <t>OVERALL OUTCOME:</t>
  </si>
  <si>
    <t>DATE</t>
  </si>
  <si>
    <t>SIGNED</t>
  </si>
  <si>
    <t>POSITION</t>
  </si>
  <si>
    <t>……………………………………………………………………………………</t>
  </si>
  <si>
    <t>NAME:</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</si>
</sst>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1"/>
      <color theme="0"/>
      <name val="Calibri"/>
      <family val="2"/>
      <scheme val="minor"/>
    </font>
    <font>
      <b/>
      <sz val="11"/>
      <color theme="1"/>
      <name val="Calibri"/>
      <family val="2"/>
      <scheme val="minor"/>
    </font>
    <font>
      <b/>
      <sz val="22"/>
      <color theme="1"/>
      <name val="Calibri"/>
      <family val="2"/>
      <scheme val="minor"/>
    </font>
    <font>
      <b/>
      <sz val="9"/>
      <color theme="1"/>
      <name val="Calibri"/>
      <family val="2"/>
      <scheme val="minor"/>
    </font>
    <font>
      <b/>
      <sz val="7"/>
      <color theme="1"/>
      <name val="Times New Roman"/>
      <family val="1"/>
    </font>
    <font>
      <b/>
      <sz val="9"/>
      <color rgb="FF17365D"/>
      <name val="Calibri"/>
      <family val="2"/>
      <scheme val="minor"/>
    </font>
    <font>
      <b/>
      <sz val="16"/>
      <color rgb="FF365F91"/>
      <name val="Calibri"/>
      <family val="2"/>
      <scheme val="minor"/>
    </font>
    <font>
      <b/>
      <sz val="14"/>
      <name val="Calibri"/>
      <family val="2"/>
      <scheme val="minor"/>
    </font>
    <font>
      <b/>
      <sz val="28"/>
      <color rgb="FF365F91"/>
      <name val="Calibri"/>
      <family val="2"/>
      <scheme val="minor"/>
    </font>
    <font>
      <b/>
      <sz val="18"/>
      <color theme="1"/>
      <name val="Calibri"/>
      <family val="2"/>
      <scheme val="minor"/>
    </font>
    <font>
      <b/>
      <sz val="12"/>
      <color theme="1"/>
      <name val="Calibri"/>
      <family val="2"/>
      <scheme val="minor"/>
    </font>
    <font>
      <sz val="7"/>
      <color theme="1"/>
      <name val="Arial"/>
      <family val="2"/>
    </font>
  </fonts>
  <fills count="7">
    <fill>
      <patternFill patternType="none"/>
    </fill>
    <fill>
      <patternFill patternType="gray125"/>
    </fill>
    <fill>
      <patternFill patternType="solid">
        <fgColor rgb="FFFFFFFF"/>
        <bgColor indexed="64"/>
      </patternFill>
    </fill>
    <fill>
      <patternFill patternType="solid">
        <fgColor rgb="FF8DB3E2"/>
        <bgColor indexed="64"/>
      </patternFill>
    </fill>
    <fill>
      <patternFill patternType="solid">
        <fgColor rgb="FFD9D9D9"/>
        <bgColor indexed="64"/>
      </patternFill>
    </fill>
    <fill>
      <patternFill patternType="solid">
        <fgColor theme="6" tint="0.79998168889431442"/>
        <bgColor indexed="64"/>
      </patternFill>
    </fill>
    <fill>
      <patternFill patternType="solid">
        <fgColor theme="0" tint="-0.34998626667073579"/>
        <bgColor indexed="64"/>
      </patternFill>
    </fill>
  </fills>
  <borders count="35">
    <border>
      <left/>
      <right/>
      <top/>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s>
  <cellStyleXfs count="1">
    <xf numFmtId="0" fontId="0" fillId="0" borderId="0"/>
  </cellStyleXfs>
  <cellXfs count="74">
    <xf numFmtId="0" fontId="0" fillId="0" borderId="0" xfId="0"/>
    <xf numFmtId="0" fontId="0" fillId="0" borderId="22" xfId="0" applyBorder="1" applyAlignment="1">
      <alignment wrapText="1"/>
    </xf>
    <xf numFmtId="0" fontId="7" fillId="0" borderId="23" xfId="0" applyFont="1" applyBorder="1" applyAlignment="1">
      <alignment horizontal="center" vertical="center" wrapText="1"/>
    </xf>
    <xf numFmtId="0" fontId="0" fillId="0" borderId="23" xfId="0" applyBorder="1" applyAlignment="1">
      <alignment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0" fillId="2" borderId="23" xfId="0" applyFill="1" applyBorder="1" applyAlignment="1">
      <alignment horizontal="center" vertical="center" textRotation="180" wrapText="1"/>
    </xf>
    <xf numFmtId="0" fontId="0" fillId="2" borderId="24" xfId="0" applyFill="1" applyBorder="1" applyAlignment="1">
      <alignment horizontal="center" vertical="center" textRotation="180" wrapText="1"/>
    </xf>
    <xf numFmtId="0" fontId="0" fillId="0" borderId="0" xfId="0" applyAlignment="1">
      <alignment horizontal="center"/>
    </xf>
    <xf numFmtId="0" fontId="7" fillId="0" borderId="23" xfId="0" applyNumberFormat="1" applyFont="1" applyBorder="1" applyAlignment="1">
      <alignment horizontal="center" vertical="center" wrapText="1"/>
    </xf>
    <xf numFmtId="0" fontId="8" fillId="4" borderId="20" xfId="0" applyFont="1" applyFill="1" applyBorder="1" applyAlignment="1">
      <alignment horizontal="center" vertical="center" wrapText="1"/>
    </xf>
    <xf numFmtId="0" fontId="8" fillId="4" borderId="21"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14"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0" fillId="2" borderId="22" xfId="0" applyFill="1" applyBorder="1" applyAlignment="1">
      <alignment horizontal="center" vertical="center" textRotation="180" wrapText="1"/>
    </xf>
    <xf numFmtId="0" fontId="0" fillId="0" borderId="0" xfId="0" applyBorder="1"/>
    <xf numFmtId="0" fontId="0" fillId="0" borderId="6" xfId="0" applyBorder="1" applyAlignment="1">
      <alignment horizontal="left" vertical="center" wrapText="1"/>
    </xf>
    <xf numFmtId="0" fontId="0" fillId="0" borderId="1" xfId="0" applyBorder="1" applyAlignment="1">
      <alignment horizontal="left" vertical="center" wrapText="1"/>
    </xf>
    <xf numFmtId="0" fontId="1" fillId="6" borderId="4" xfId="0" applyFont="1" applyFill="1" applyBorder="1" applyAlignment="1">
      <alignment horizontal="left"/>
    </xf>
    <xf numFmtId="0" fontId="1" fillId="6" borderId="3" xfId="0" applyFont="1" applyFill="1" applyBorder="1" applyAlignment="1">
      <alignment horizontal="left"/>
    </xf>
    <xf numFmtId="0" fontId="2" fillId="0" borderId="0" xfId="0" applyFont="1"/>
    <xf numFmtId="0" fontId="2" fillId="0" borderId="4" xfId="0" applyFont="1" applyBorder="1"/>
    <xf numFmtId="0" fontId="0" fillId="0" borderId="29" xfId="0" applyBorder="1"/>
    <xf numFmtId="0" fontId="0" fillId="0" borderId="30" xfId="0" applyBorder="1"/>
    <xf numFmtId="0" fontId="0" fillId="0" borderId="28" xfId="0" applyBorder="1"/>
    <xf numFmtId="0" fontId="0" fillId="0" borderId="0" xfId="0" applyAlignment="1"/>
    <xf numFmtId="0" fontId="2" fillId="0" borderId="4" xfId="0" applyFont="1" applyBorder="1" applyAlignment="1">
      <alignment horizontal="right" wrapText="1"/>
    </xf>
    <xf numFmtId="0" fontId="2" fillId="0" borderId="3" xfId="0" applyFont="1" applyBorder="1" applyAlignment="1">
      <alignment horizontal="right" wrapText="1"/>
    </xf>
    <xf numFmtId="0" fontId="0" fillId="0" borderId="30" xfId="0" applyBorder="1" applyAlignment="1">
      <alignment horizontal="right"/>
    </xf>
    <xf numFmtId="2" fontId="0" fillId="0" borderId="31" xfId="0" applyNumberFormat="1" applyBorder="1" applyAlignment="1">
      <alignment horizontal="right"/>
    </xf>
    <xf numFmtId="0" fontId="0" fillId="0" borderId="0" xfId="0" applyBorder="1" applyAlignment="1">
      <alignment horizontal="right"/>
    </xf>
    <xf numFmtId="0" fontId="0" fillId="0" borderId="0" xfId="0" applyBorder="1" applyAlignment="1"/>
    <xf numFmtId="0" fontId="2" fillId="0" borderId="0" xfId="0" applyFont="1" applyAlignment="1">
      <alignment horizontal="left"/>
    </xf>
    <xf numFmtId="0" fontId="11" fillId="0" borderId="0" xfId="0" applyFont="1" applyBorder="1" applyAlignment="1">
      <alignment horizontal="right"/>
    </xf>
    <xf numFmtId="0" fontId="11" fillId="0" borderId="0" xfId="0" applyFont="1" applyAlignment="1">
      <alignment horizontal="right"/>
    </xf>
    <xf numFmtId="0" fontId="12" fillId="0" borderId="0" xfId="0" applyNumberFormat="1" applyFont="1" applyAlignment="1">
      <alignment wrapText="1"/>
    </xf>
    <xf numFmtId="0" fontId="0" fillId="0" borderId="5" xfId="0" applyBorder="1" applyAlignment="1">
      <alignment horizontal="center"/>
    </xf>
    <xf numFmtId="0" fontId="0" fillId="0" borderId="3" xfId="0" applyBorder="1" applyAlignment="1">
      <alignment horizontal="center"/>
    </xf>
    <xf numFmtId="0" fontId="10" fillId="5" borderId="32" xfId="0" applyFont="1" applyFill="1" applyBorder="1" applyAlignment="1">
      <alignment horizontal="center"/>
    </xf>
    <xf numFmtId="0" fontId="10" fillId="5" borderId="33" xfId="0" applyFont="1" applyFill="1" applyBorder="1" applyAlignment="1">
      <alignment horizontal="center"/>
    </xf>
    <xf numFmtId="0" fontId="10" fillId="5" borderId="34" xfId="0" applyFont="1" applyFill="1" applyBorder="1" applyAlignment="1">
      <alignment horizontal="center"/>
    </xf>
    <xf numFmtId="0" fontId="10" fillId="5" borderId="1" xfId="0" applyFont="1" applyFill="1" applyBorder="1" applyAlignment="1">
      <alignment horizontal="center"/>
    </xf>
    <xf numFmtId="0" fontId="0" fillId="0" borderId="25" xfId="0" applyBorder="1" applyAlignment="1">
      <alignment vertical="center" wrapText="1"/>
    </xf>
    <xf numFmtId="0" fontId="0" fillId="0" borderId="26" xfId="0" applyBorder="1" applyAlignment="1">
      <alignment vertical="center" wrapText="1"/>
    </xf>
    <xf numFmtId="0" fontId="0" fillId="0" borderId="27" xfId="0" applyBorder="1" applyAlignment="1">
      <alignment vertical="center" wrapText="1"/>
    </xf>
    <xf numFmtId="0" fontId="0" fillId="0" borderId="11" xfId="0" applyBorder="1" applyAlignment="1">
      <alignment vertical="center" wrapText="1"/>
    </xf>
    <xf numFmtId="0" fontId="0" fillId="0" borderId="7" xfId="0" applyBorder="1" applyAlignment="1">
      <alignment vertical="center" wrapText="1"/>
    </xf>
    <xf numFmtId="0" fontId="0" fillId="0" borderId="12" xfId="0" applyBorder="1" applyAlignment="1">
      <alignment vertical="center" wrapText="1"/>
    </xf>
    <xf numFmtId="0" fontId="2" fillId="0" borderId="5"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4" fillId="0" borderId="8" xfId="0" applyFont="1" applyBorder="1" applyAlignment="1">
      <alignment horizontal="right" vertical="center" wrapText="1" indent="5"/>
    </xf>
    <xf numFmtId="0" fontId="4" fillId="0" borderId="9" xfId="0" applyFont="1" applyBorder="1" applyAlignment="1">
      <alignment horizontal="right" vertical="center" wrapText="1" indent="5"/>
    </xf>
    <xf numFmtId="0" fontId="4" fillId="0" borderId="18" xfId="0" applyFont="1" applyBorder="1" applyAlignment="1">
      <alignment horizontal="right" vertical="center" wrapText="1" indent="5"/>
    </xf>
    <xf numFmtId="0" fontId="4" fillId="0" borderId="16" xfId="0" applyFont="1" applyBorder="1" applyAlignment="1">
      <alignment horizontal="right" vertical="center" wrapText="1" indent="5"/>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0" fillId="0" borderId="13" xfId="0" applyBorder="1"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4" fillId="0" borderId="23" xfId="0" applyFont="1" applyBorder="1" applyAlignment="1">
      <alignment vertical="center" wrapText="1"/>
    </xf>
    <xf numFmtId="0" fontId="4" fillId="0" borderId="24" xfId="0" applyFont="1" applyBorder="1" applyAlignment="1">
      <alignment vertical="center" wrapText="1"/>
    </xf>
    <xf numFmtId="0" fontId="9" fillId="5" borderId="22" xfId="0" applyFont="1" applyFill="1" applyBorder="1" applyAlignment="1">
      <alignment horizontal="center" vertical="center" wrapText="1"/>
    </xf>
    <xf numFmtId="0" fontId="9" fillId="5" borderId="23" xfId="0" applyFont="1" applyFill="1" applyBorder="1" applyAlignment="1">
      <alignment horizontal="center" vertical="center" wrapText="1"/>
    </xf>
    <xf numFmtId="0" fontId="9" fillId="5" borderId="24"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0" fillId="0" borderId="19" xfId="0" applyBorder="1" applyAlignment="1">
      <alignment vertical="center" wrapText="1"/>
    </xf>
    <xf numFmtId="0" fontId="0" fillId="0" borderId="20" xfId="0" applyBorder="1" applyAlignment="1">
      <alignment vertical="center" wrapText="1"/>
    </xf>
    <xf numFmtId="0" fontId="0" fillId="0" borderId="21" xfId="0" applyBorder="1" applyAlignment="1">
      <alignment vertical="center"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1674719</xdr:colOff>
      <xdr:row>0</xdr:row>
      <xdr:rowOff>137272</xdr:rowOff>
    </xdr:from>
    <xdr:to>
      <xdr:col>2</xdr:col>
      <xdr:colOff>491378</xdr:colOff>
      <xdr:row>0</xdr:row>
      <xdr:rowOff>1796522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74719" y="137272"/>
          <a:ext cx="3982571" cy="1659250"/>
        </a:xfrm>
        <a:prstGeom prst="rect">
          <a:avLst/>
        </a:prstGeom>
      </xdr:spPr>
    </xdr:pic>
    <xdr:clientData/>
  </xdr:twoCellAnchor>
  <xdr:twoCellAnchor editAs="oneCell">
    <xdr:from>
      <xdr:col>0</xdr:col>
      <xdr:colOff>66298</xdr:colOff>
      <xdr:row>28</xdr:row>
      <xdr:rowOff>69272</xdr:rowOff>
    </xdr:from>
    <xdr:to>
      <xdr:col>0</xdr:col>
      <xdr:colOff>1956956</xdr:colOff>
      <xdr:row>32</xdr:row>
      <xdr:rowOff>47848</xdr:rowOff>
    </xdr:to>
    <xdr:pic>
      <xdr:nvPicPr>
        <xdr:cNvPr id="3" name="Grafik 2" descr="eu_flag_llp_en.png"/>
        <xdr:cNvPicPr/>
      </xdr:nvPicPr>
      <xdr:blipFill>
        <a:blip xmlns:r="http://schemas.openxmlformats.org/officeDocument/2006/relationships" r:embed="rId2" cstate="print"/>
        <a:stretch>
          <a:fillRect/>
        </a:stretch>
      </xdr:blipFill>
      <xdr:spPr>
        <a:xfrm>
          <a:off x="66298" y="9247908"/>
          <a:ext cx="1890658" cy="740576"/>
        </a:xfrm>
        <a:prstGeom prst="rect">
          <a:avLst/>
        </a:prstGeom>
      </xdr:spPr>
    </xdr:pic>
    <xdr:clientData/>
  </xdr:twoCellAnchor>
  <xdr:twoCellAnchor>
    <xdr:from>
      <xdr:col>0</xdr:col>
      <xdr:colOff>2008909</xdr:colOff>
      <xdr:row>28</xdr:row>
      <xdr:rowOff>165758</xdr:rowOff>
    </xdr:from>
    <xdr:to>
      <xdr:col>2</xdr:col>
      <xdr:colOff>1731818</xdr:colOff>
      <xdr:row>31</xdr:row>
      <xdr:rowOff>179366</xdr:rowOff>
    </xdr:to>
    <xdr:sp macro="" textlink="">
      <xdr:nvSpPr>
        <xdr:cNvPr id="4" name="Textfeld 3"/>
        <xdr:cNvSpPr txBox="1"/>
      </xdr:nvSpPr>
      <xdr:spPr>
        <a:xfrm>
          <a:off x="2008909" y="9344394"/>
          <a:ext cx="4883727" cy="58510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AT" sz="1050"/>
            <a:t>This project has been funded with support from the European Commission. This publication reflects the views only of the author, and the Commission cannot be held responsible for any use which may be made of the information contained therein.</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tabSelected="1" showRuler="0" view="pageLayout" topLeftCell="A12" zoomScale="115" zoomScaleNormal="100" zoomScalePageLayoutView="115" workbookViewId="0">
      <selection activeCell="B2" sqref="B2:C2"/>
    </sheetView>
  </sheetViews>
  <sheetFormatPr baseColWidth="10" defaultRowHeight="15" x14ac:dyDescent="0.25"/>
  <cols>
    <col min="1" max="1" width="48" customWidth="1"/>
    <col min="2" max="3" width="25.7109375" customWidth="1"/>
    <col min="4" max="4" width="17.85546875" bestFit="1" customWidth="1"/>
    <col min="6" max="6" width="14.140625" customWidth="1"/>
    <col min="8" max="11" width="11.42578125" style="8"/>
  </cols>
  <sheetData>
    <row r="1" spans="1:3" ht="164.25" customHeight="1" thickBot="1" x14ac:dyDescent="0.3">
      <c r="B1" s="28"/>
      <c r="C1" s="28"/>
    </row>
    <row r="2" spans="1:3" ht="66" customHeight="1" thickBot="1" x14ac:dyDescent="0.3">
      <c r="A2" s="23" t="s">
        <v>54</v>
      </c>
      <c r="B2" s="39" t="s">
        <v>48</v>
      </c>
      <c r="C2" s="40"/>
    </row>
    <row r="3" spans="1:3" ht="15.75" thickBot="1" x14ac:dyDescent="0.3"/>
    <row r="4" spans="1:3" ht="32.25" customHeight="1" thickBot="1" x14ac:dyDescent="0.3">
      <c r="A4" s="24" t="s">
        <v>40</v>
      </c>
      <c r="B4" s="29" t="s">
        <v>46</v>
      </c>
      <c r="C4" s="30" t="s">
        <v>47</v>
      </c>
    </row>
    <row r="5" spans="1:3" ht="32.25" customHeight="1" x14ac:dyDescent="0.25">
      <c r="A5" s="25" t="s">
        <v>41</v>
      </c>
      <c r="B5" s="31">
        <f>IF(('UNIT 1'!B1)=0,"",('UNIT 1'!B1))</f>
        <v>10</v>
      </c>
      <c r="C5" s="32">
        <f>IF(('UNIT 1'!D1)=0,"",('UNIT 1'!D1))</f>
        <v>2</v>
      </c>
    </row>
    <row r="6" spans="1:3" ht="32.25" customHeight="1" x14ac:dyDescent="0.25">
      <c r="A6" s="26" t="s">
        <v>42</v>
      </c>
      <c r="B6" s="31" t="str">
        <f>IF(('UNIT 2'!B1)=0,"",('UNIT 2'!B1))</f>
        <v/>
      </c>
      <c r="C6" s="32" t="str">
        <f>IF(('UNIT 2'!D1)="0","",('UNIT 2'!D1))</f>
        <v/>
      </c>
    </row>
    <row r="7" spans="1:3" ht="32.25" customHeight="1" x14ac:dyDescent="0.25">
      <c r="A7" s="26" t="s">
        <v>43</v>
      </c>
      <c r="B7" s="31">
        <f>IF(('UNIT 3'!B1)=0,"",('UNIT 3'!B1))</f>
        <v>15</v>
      </c>
      <c r="C7" s="32">
        <f>IF(('UNIT 3'!D1)=0,"",('UNIT 3'!D1))</f>
        <v>2.6666666666666665</v>
      </c>
    </row>
    <row r="8" spans="1:3" ht="32.25" customHeight="1" x14ac:dyDescent="0.25">
      <c r="A8" s="26" t="s">
        <v>44</v>
      </c>
      <c r="B8" s="31">
        <f>IF(('UNIT 4'!B1)=0,"",('UNIT 4'!B1))</f>
        <v>15</v>
      </c>
      <c r="C8" s="32">
        <f>IF(('UNIT 4'!D1)=0,"",('UNIT 4'!D1))</f>
        <v>2.6666666666666665</v>
      </c>
    </row>
    <row r="9" spans="1:3" ht="32.25" customHeight="1" thickBot="1" x14ac:dyDescent="0.3">
      <c r="A9" s="27" t="s">
        <v>45</v>
      </c>
      <c r="B9" s="31" t="str">
        <f>IF(('UNIT 5'!B1)=0,"",('UNIT 5'!B1))</f>
        <v/>
      </c>
      <c r="C9" s="32" t="str">
        <f>IF(('UNIT 5'!D1)="0","",('UNIT 5'!D1))</f>
        <v/>
      </c>
    </row>
    <row r="10" spans="1:3" ht="32.25" hidden="1" customHeight="1" x14ac:dyDescent="0.25">
      <c r="A10" s="18"/>
      <c r="B10" s="33">
        <f>COUNT(B5:B9)</f>
        <v>3</v>
      </c>
      <c r="C10" s="33">
        <f>COUNT(C5:C9)</f>
        <v>3</v>
      </c>
    </row>
    <row r="11" spans="1:3" ht="32.25" hidden="1" customHeight="1" x14ac:dyDescent="0.25">
      <c r="A11" s="18"/>
      <c r="B11" s="33"/>
      <c r="C11" s="33">
        <f>SUM(C5:C9)/C10</f>
        <v>2.4444444444444442</v>
      </c>
    </row>
    <row r="13" spans="1:3" x14ac:dyDescent="0.25">
      <c r="B13" s="35" t="s">
        <v>49</v>
      </c>
    </row>
    <row r="14" spans="1:3" ht="15.75" thickBot="1" x14ac:dyDescent="0.3"/>
    <row r="15" spans="1:3" ht="23.25" x14ac:dyDescent="0.35">
      <c r="B15" s="41" t="str">
        <f>IF((C11&lt;=1),"BASIC across",IF((C11&lt;=2),"FUNCTIONAL across","INDEPENDENT across"))</f>
        <v>INDEPENDENT across</v>
      </c>
      <c r="C15" s="42"/>
    </row>
    <row r="16" spans="1:3" ht="24" thickBot="1" x14ac:dyDescent="0.4">
      <c r="B16" s="43" t="str">
        <f>IF(B10=1,"1 of 5 units",(IF(B10=2,"2 of 5 units",IF(B10=3,"3 of 5 units",IF(B10=4,"4 of 5 units","5 of 5 units")))))</f>
        <v>3 of 5 units</v>
      </c>
      <c r="C16" s="44"/>
    </row>
    <row r="17" spans="1:3" x14ac:dyDescent="0.25">
      <c r="A17" s="34"/>
    </row>
    <row r="20" spans="1:3" ht="15.75" x14ac:dyDescent="0.25">
      <c r="A20" s="36" t="s">
        <v>50</v>
      </c>
      <c r="B20" t="s">
        <v>53</v>
      </c>
    </row>
    <row r="21" spans="1:3" ht="15.75" x14ac:dyDescent="0.25">
      <c r="A21" s="36"/>
    </row>
    <row r="22" spans="1:3" ht="15.75" x14ac:dyDescent="0.25">
      <c r="A22" s="37"/>
    </row>
    <row r="23" spans="1:3" ht="15.75" x14ac:dyDescent="0.25">
      <c r="A23" s="37" t="s">
        <v>51</v>
      </c>
      <c r="B23" t="s">
        <v>53</v>
      </c>
    </row>
    <row r="26" spans="1:3" ht="15.75" x14ac:dyDescent="0.25">
      <c r="A26" s="37" t="s">
        <v>52</v>
      </c>
      <c r="B26" t="s">
        <v>53</v>
      </c>
    </row>
    <row r="29" spans="1:3" x14ac:dyDescent="0.25">
      <c r="B29" s="38"/>
      <c r="C29" s="38"/>
    </row>
    <row r="30" spans="1:3" x14ac:dyDescent="0.25">
      <c r="B30" s="38"/>
      <c r="C30" s="38"/>
    </row>
    <row r="31" spans="1:3" x14ac:dyDescent="0.25">
      <c r="B31" s="38"/>
      <c r="C31" s="38"/>
    </row>
  </sheetData>
  <protectedRanges>
    <protectedRange sqref="B2" name="Name"/>
  </protectedRanges>
  <customSheetViews>
    <customSheetView guid="{8A47194B-C1F2-4AD6-9C3A-D8E54C940998}" scale="55" showPageBreaks="1" hiddenRows="1" view="pageLayout" showRuler="0">
      <selection activeCell="A53" sqref="A53"/>
      <pageMargins left="0.7" right="0.7" top="0.78740157499999996" bottom="0.78740157499999996" header="0.3" footer="0.3"/>
      <pageSetup paperSize="9" orientation="portrait" horizontalDpi="300" verticalDpi="300" r:id="rId1"/>
      <headerFooter>
        <oddHeader xml:space="preserve">&amp;L&amp;"-,Fett"Languages Behind Bars&amp;R&amp;"-,Fett"Communication Competence Assessment for Prison Staff
</oddHeader>
      </headerFooter>
    </customSheetView>
  </customSheetViews>
  <mergeCells count="3">
    <mergeCell ref="B2:C2"/>
    <mergeCell ref="B15:C15"/>
    <mergeCell ref="B16:C16"/>
  </mergeCells>
  <pageMargins left="0.31496062992125984" right="0.31496062992125984" top="0.74803149606299213" bottom="0.35433070866141736" header="0.31496062992125984" footer="0.31496062992125984"/>
  <pageSetup paperSize="9" orientation="portrait" horizontalDpi="300" verticalDpi="300" r:id="rId2"/>
  <headerFooter>
    <oddHeader xml:space="preserve">&amp;L&amp;"-,Fett"Languages Behind Bars&amp;R&amp;"-,Fett"Communication Competence Assessment
</oddHead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zoomScaleNormal="100" workbookViewId="0">
      <selection activeCell="M2" sqref="M2:O4"/>
    </sheetView>
  </sheetViews>
  <sheetFormatPr baseColWidth="10" defaultRowHeight="15" x14ac:dyDescent="0.25"/>
  <cols>
    <col min="2" max="2" width="12" bestFit="1" customWidth="1"/>
    <col min="4" max="4" width="17.85546875" bestFit="1" customWidth="1"/>
    <col min="6" max="6" width="14.140625" customWidth="1"/>
    <col min="8" max="11" width="11.42578125" style="8"/>
    <col min="13" max="15" width="26" style="18" customWidth="1"/>
  </cols>
  <sheetData>
    <row r="1" spans="1:15" ht="78.75" customHeight="1" thickBot="1" x14ac:dyDescent="0.3">
      <c r="A1" s="1" t="s">
        <v>19</v>
      </c>
      <c r="B1" s="2">
        <f>COUNTIF(G5:G32,"x")</f>
        <v>10</v>
      </c>
      <c r="C1" s="3" t="s">
        <v>20</v>
      </c>
      <c r="D1" s="9">
        <f>IF(B1=0,"0",(I3/B1))</f>
        <v>2</v>
      </c>
      <c r="E1" s="63" t="s">
        <v>21</v>
      </c>
      <c r="F1" s="64"/>
      <c r="G1" s="65" t="str">
        <f>IF((D1&lt;=1),"BASIC",IF((D1&lt;=2),"FUNCTIONAL","INDEPENDENT"))</f>
        <v>FUNCTIONAL</v>
      </c>
      <c r="H1" s="66"/>
      <c r="I1" s="66"/>
      <c r="J1" s="66"/>
      <c r="K1" s="67"/>
    </row>
    <row r="2" spans="1:15" ht="15.75" thickBot="1" x14ac:dyDescent="0.3">
      <c r="A2" s="54" t="s">
        <v>17</v>
      </c>
      <c r="B2" s="55"/>
      <c r="C2" s="55"/>
      <c r="D2" s="55"/>
      <c r="E2" s="55"/>
      <c r="F2" s="55"/>
      <c r="G2" s="55"/>
      <c r="H2" s="55"/>
      <c r="I2" s="4">
        <f>I33*1</f>
        <v>1</v>
      </c>
      <c r="J2" s="4">
        <f>J33*2</f>
        <v>10</v>
      </c>
      <c r="K2" s="5">
        <f>K33*3</f>
        <v>9</v>
      </c>
      <c r="M2" s="51" t="s">
        <v>39</v>
      </c>
      <c r="N2" s="52"/>
      <c r="O2" s="53"/>
    </row>
    <row r="3" spans="1:15" ht="15.75" thickBot="1" x14ac:dyDescent="0.3">
      <c r="A3" s="56" t="s">
        <v>18</v>
      </c>
      <c r="B3" s="57"/>
      <c r="C3" s="57"/>
      <c r="D3" s="57"/>
      <c r="E3" s="57"/>
      <c r="F3" s="57"/>
      <c r="G3" s="57"/>
      <c r="H3" s="57"/>
      <c r="I3" s="58">
        <f>I2+J2+K2</f>
        <v>20</v>
      </c>
      <c r="J3" s="58"/>
      <c r="K3" s="59"/>
      <c r="M3" s="21" t="s">
        <v>37</v>
      </c>
      <c r="N3" s="21" t="s">
        <v>22</v>
      </c>
      <c r="O3" s="22" t="s">
        <v>38</v>
      </c>
    </row>
    <row r="4" spans="1:15" ht="82.5" customHeight="1" thickBot="1" x14ac:dyDescent="0.3">
      <c r="A4" s="68" t="s">
        <v>0</v>
      </c>
      <c r="B4" s="69"/>
      <c r="C4" s="69"/>
      <c r="D4" s="69"/>
      <c r="E4" s="69"/>
      <c r="F4" s="70"/>
      <c r="G4" s="17" t="s">
        <v>23</v>
      </c>
      <c r="H4" s="6" t="s">
        <v>25</v>
      </c>
      <c r="I4" s="6" t="s">
        <v>26</v>
      </c>
      <c r="J4" s="6" t="s">
        <v>27</v>
      </c>
      <c r="K4" s="7" t="s">
        <v>28</v>
      </c>
      <c r="M4" s="19" t="s">
        <v>34</v>
      </c>
      <c r="N4" s="19" t="s">
        <v>35</v>
      </c>
      <c r="O4" s="20" t="s">
        <v>36</v>
      </c>
    </row>
    <row r="5" spans="1:15" ht="18.75" x14ac:dyDescent="0.25">
      <c r="A5" s="71" t="s">
        <v>1</v>
      </c>
      <c r="B5" s="72"/>
      <c r="C5" s="72"/>
      <c r="D5" s="72"/>
      <c r="E5" s="72"/>
      <c r="F5" s="73"/>
      <c r="G5" s="16" t="s">
        <v>24</v>
      </c>
      <c r="H5" s="10"/>
      <c r="I5" s="10"/>
      <c r="J5" s="10" t="s">
        <v>24</v>
      </c>
      <c r="K5" s="11"/>
    </row>
    <row r="6" spans="1:15" ht="18.75" x14ac:dyDescent="0.25">
      <c r="A6" s="48" t="s">
        <v>2</v>
      </c>
      <c r="B6" s="49"/>
      <c r="C6" s="49"/>
      <c r="D6" s="49"/>
      <c r="E6" s="49"/>
      <c r="F6" s="50"/>
      <c r="G6" s="16" t="s">
        <v>24</v>
      </c>
      <c r="H6" s="12"/>
      <c r="I6" s="12"/>
      <c r="J6" s="12" t="s">
        <v>24</v>
      </c>
      <c r="K6" s="13"/>
    </row>
    <row r="7" spans="1:15" ht="18.75" customHeight="1" x14ac:dyDescent="0.25">
      <c r="A7" s="45" t="s">
        <v>29</v>
      </c>
      <c r="B7" s="46"/>
      <c r="C7" s="46"/>
      <c r="D7" s="46"/>
      <c r="E7" s="46"/>
      <c r="F7" s="47"/>
      <c r="G7" s="16" t="s">
        <v>24</v>
      </c>
      <c r="H7" s="12"/>
      <c r="I7" s="12"/>
      <c r="J7" s="12" t="s">
        <v>24</v>
      </c>
      <c r="K7" s="13"/>
    </row>
    <row r="8" spans="1:15" ht="18.75" x14ac:dyDescent="0.25">
      <c r="A8" s="48" t="s">
        <v>30</v>
      </c>
      <c r="B8" s="49"/>
      <c r="C8" s="49"/>
      <c r="D8" s="49"/>
      <c r="E8" s="49"/>
      <c r="F8" s="50"/>
      <c r="G8" s="16" t="s">
        <v>24</v>
      </c>
      <c r="H8" s="12"/>
      <c r="I8" s="12"/>
      <c r="J8" s="12" t="s">
        <v>24</v>
      </c>
      <c r="K8" s="13"/>
    </row>
    <row r="9" spans="1:15" ht="18.75" x14ac:dyDescent="0.25">
      <c r="A9" s="48" t="s">
        <v>32</v>
      </c>
      <c r="B9" s="49"/>
      <c r="C9" s="49"/>
      <c r="D9" s="49"/>
      <c r="E9" s="49"/>
      <c r="F9" s="50"/>
      <c r="G9" s="16" t="s">
        <v>24</v>
      </c>
      <c r="H9" s="12"/>
      <c r="I9" s="12" t="s">
        <v>24</v>
      </c>
      <c r="J9" s="12"/>
      <c r="K9" s="13"/>
    </row>
    <row r="10" spans="1:15" ht="18.75" x14ac:dyDescent="0.25">
      <c r="A10" s="48" t="s">
        <v>31</v>
      </c>
      <c r="B10" s="49"/>
      <c r="C10" s="49"/>
      <c r="D10" s="49"/>
      <c r="E10" s="49"/>
      <c r="F10" s="50"/>
      <c r="G10" s="16" t="s">
        <v>24</v>
      </c>
      <c r="H10" s="12"/>
      <c r="I10" s="12"/>
      <c r="J10" s="12" t="s">
        <v>24</v>
      </c>
      <c r="K10" s="13"/>
    </row>
    <row r="11" spans="1:15" ht="18.75" x14ac:dyDescent="0.25">
      <c r="A11" s="48" t="s">
        <v>33</v>
      </c>
      <c r="B11" s="49"/>
      <c r="C11" s="49"/>
      <c r="D11" s="49"/>
      <c r="E11" s="49"/>
      <c r="F11" s="50"/>
      <c r="G11" s="16" t="s">
        <v>24</v>
      </c>
      <c r="H11" s="12" t="s">
        <v>24</v>
      </c>
      <c r="I11" s="12"/>
      <c r="J11" s="12"/>
      <c r="K11" s="13"/>
    </row>
    <row r="12" spans="1:15" ht="18.75" customHeight="1" x14ac:dyDescent="0.25">
      <c r="A12" s="45" t="s">
        <v>13</v>
      </c>
      <c r="B12" s="46"/>
      <c r="C12" s="46"/>
      <c r="D12" s="46"/>
      <c r="E12" s="46"/>
      <c r="F12" s="47"/>
      <c r="G12" s="16" t="s">
        <v>24</v>
      </c>
      <c r="H12" s="12"/>
      <c r="I12" s="12"/>
      <c r="J12" s="12"/>
      <c r="K12" s="13" t="s">
        <v>24</v>
      </c>
    </row>
    <row r="13" spans="1:15" ht="18.75" customHeight="1" x14ac:dyDescent="0.25">
      <c r="A13" s="45" t="s">
        <v>14</v>
      </c>
      <c r="B13" s="46"/>
      <c r="C13" s="46"/>
      <c r="D13" s="46"/>
      <c r="E13" s="46"/>
      <c r="F13" s="47"/>
      <c r="G13" s="16" t="s">
        <v>24</v>
      </c>
      <c r="H13" s="12"/>
      <c r="I13" s="12"/>
      <c r="J13" s="12"/>
      <c r="K13" s="13" t="s">
        <v>24</v>
      </c>
    </row>
    <row r="14" spans="1:15" ht="18.75" x14ac:dyDescent="0.25">
      <c r="A14" s="48" t="s">
        <v>15</v>
      </c>
      <c r="B14" s="49"/>
      <c r="C14" s="49"/>
      <c r="D14" s="49"/>
      <c r="E14" s="49"/>
      <c r="F14" s="50"/>
      <c r="G14" s="16" t="s">
        <v>24</v>
      </c>
      <c r="H14" s="12"/>
      <c r="I14" s="12"/>
      <c r="J14" s="12"/>
      <c r="K14" s="13" t="s">
        <v>24</v>
      </c>
    </row>
    <row r="15" spans="1:15" ht="18.75" x14ac:dyDescent="0.25">
      <c r="A15" s="48" t="s">
        <v>16</v>
      </c>
      <c r="B15" s="49"/>
      <c r="C15" s="49"/>
      <c r="D15" s="49"/>
      <c r="E15" s="49"/>
      <c r="F15" s="50"/>
      <c r="G15" s="16"/>
      <c r="H15" s="12"/>
      <c r="I15" s="12"/>
      <c r="J15" s="12"/>
      <c r="K15" s="13"/>
    </row>
    <row r="16" spans="1:15" ht="18.75" x14ac:dyDescent="0.25">
      <c r="A16" s="48" t="s">
        <v>16</v>
      </c>
      <c r="B16" s="49"/>
      <c r="C16" s="49"/>
      <c r="D16" s="49"/>
      <c r="E16" s="49"/>
      <c r="F16" s="50"/>
      <c r="G16" s="16"/>
      <c r="H16" s="12"/>
      <c r="I16" s="12"/>
      <c r="J16" s="12"/>
      <c r="K16" s="13"/>
    </row>
    <row r="17" spans="1:11" ht="18.75" x14ac:dyDescent="0.25">
      <c r="A17" s="48" t="s">
        <v>16</v>
      </c>
      <c r="B17" s="49"/>
      <c r="C17" s="49"/>
      <c r="D17" s="49"/>
      <c r="E17" s="49"/>
      <c r="F17" s="50"/>
      <c r="G17" s="16"/>
      <c r="H17" s="12"/>
      <c r="I17" s="12"/>
      <c r="J17" s="12"/>
      <c r="K17" s="13"/>
    </row>
    <row r="18" spans="1:11" ht="18.75" x14ac:dyDescent="0.25">
      <c r="A18" s="48" t="s">
        <v>16</v>
      </c>
      <c r="B18" s="49"/>
      <c r="C18" s="49"/>
      <c r="D18" s="49"/>
      <c r="E18" s="49"/>
      <c r="F18" s="50"/>
      <c r="G18" s="16"/>
      <c r="H18" s="12"/>
      <c r="I18" s="12"/>
      <c r="J18" s="12"/>
      <c r="K18" s="13"/>
    </row>
    <row r="19" spans="1:11" ht="18.75" x14ac:dyDescent="0.25">
      <c r="A19" s="48"/>
      <c r="B19" s="49"/>
      <c r="C19" s="49"/>
      <c r="D19" s="49"/>
      <c r="E19" s="49"/>
      <c r="F19" s="50"/>
      <c r="G19" s="16"/>
      <c r="H19" s="12"/>
      <c r="I19" s="12"/>
      <c r="J19" s="12"/>
      <c r="K19" s="13"/>
    </row>
    <row r="20" spans="1:11" ht="18.75" x14ac:dyDescent="0.25">
      <c r="A20" s="48"/>
      <c r="B20" s="49"/>
      <c r="C20" s="49"/>
      <c r="D20" s="49"/>
      <c r="E20" s="49"/>
      <c r="F20" s="50"/>
      <c r="G20" s="16"/>
      <c r="H20" s="12"/>
      <c r="I20" s="12"/>
      <c r="J20" s="12"/>
      <c r="K20" s="13"/>
    </row>
    <row r="21" spans="1:11" ht="18.75" x14ac:dyDescent="0.25">
      <c r="A21" s="48" t="s">
        <v>16</v>
      </c>
      <c r="B21" s="49"/>
      <c r="C21" s="49"/>
      <c r="D21" s="49"/>
      <c r="E21" s="49"/>
      <c r="F21" s="50"/>
      <c r="G21" s="16"/>
      <c r="H21" s="12"/>
      <c r="I21" s="12"/>
      <c r="J21" s="12"/>
      <c r="K21" s="13"/>
    </row>
    <row r="22" spans="1:11" ht="18.75" x14ac:dyDescent="0.25">
      <c r="A22" s="48" t="s">
        <v>16</v>
      </c>
      <c r="B22" s="49"/>
      <c r="C22" s="49"/>
      <c r="D22" s="49"/>
      <c r="E22" s="49"/>
      <c r="F22" s="50"/>
      <c r="G22" s="16"/>
      <c r="H22" s="12"/>
      <c r="I22" s="12"/>
      <c r="J22" s="12"/>
      <c r="K22" s="13"/>
    </row>
    <row r="23" spans="1:11" ht="18.75" x14ac:dyDescent="0.25">
      <c r="A23" s="48" t="s">
        <v>16</v>
      </c>
      <c r="B23" s="49"/>
      <c r="C23" s="49"/>
      <c r="D23" s="49"/>
      <c r="E23" s="49"/>
      <c r="F23" s="50"/>
      <c r="G23" s="16"/>
      <c r="H23" s="12"/>
      <c r="I23" s="12"/>
      <c r="J23" s="12"/>
      <c r="K23" s="13"/>
    </row>
    <row r="24" spans="1:11" ht="18.75" x14ac:dyDescent="0.25">
      <c r="A24" s="48" t="s">
        <v>16</v>
      </c>
      <c r="B24" s="49"/>
      <c r="C24" s="49"/>
      <c r="D24" s="49"/>
      <c r="E24" s="49"/>
      <c r="F24" s="50"/>
      <c r="G24" s="16"/>
      <c r="H24" s="12"/>
      <c r="I24" s="12"/>
      <c r="J24" s="12"/>
      <c r="K24" s="13"/>
    </row>
    <row r="25" spans="1:11" ht="18.75" x14ac:dyDescent="0.25">
      <c r="A25" s="48" t="s">
        <v>16</v>
      </c>
      <c r="B25" s="49"/>
      <c r="C25" s="49"/>
      <c r="D25" s="49"/>
      <c r="E25" s="49"/>
      <c r="F25" s="50"/>
      <c r="G25" s="16"/>
      <c r="H25" s="12"/>
      <c r="I25" s="12"/>
      <c r="J25" s="12"/>
      <c r="K25" s="13"/>
    </row>
    <row r="26" spans="1:11" ht="18.75" x14ac:dyDescent="0.25">
      <c r="A26" s="48" t="s">
        <v>16</v>
      </c>
      <c r="B26" s="49"/>
      <c r="C26" s="49"/>
      <c r="D26" s="49"/>
      <c r="E26" s="49"/>
      <c r="F26" s="50"/>
      <c r="G26" s="16"/>
      <c r="H26" s="12"/>
      <c r="I26" s="12"/>
      <c r="J26" s="12"/>
      <c r="K26" s="13"/>
    </row>
    <row r="27" spans="1:11" ht="18.75" x14ac:dyDescent="0.25">
      <c r="A27" s="48" t="s">
        <v>16</v>
      </c>
      <c r="B27" s="49"/>
      <c r="C27" s="49"/>
      <c r="D27" s="49"/>
      <c r="E27" s="49"/>
      <c r="F27" s="50"/>
      <c r="G27" s="16"/>
      <c r="H27" s="12"/>
      <c r="I27" s="12"/>
      <c r="J27" s="12"/>
      <c r="K27" s="13"/>
    </row>
    <row r="28" spans="1:11" ht="18.75" x14ac:dyDescent="0.25">
      <c r="A28" s="48" t="s">
        <v>16</v>
      </c>
      <c r="B28" s="49"/>
      <c r="C28" s="49"/>
      <c r="D28" s="49"/>
      <c r="E28" s="49"/>
      <c r="F28" s="50"/>
      <c r="G28" s="16"/>
      <c r="H28" s="12"/>
      <c r="I28" s="12"/>
      <c r="J28" s="12"/>
      <c r="K28" s="13"/>
    </row>
    <row r="29" spans="1:11" ht="18.75" x14ac:dyDescent="0.25">
      <c r="A29" s="48" t="s">
        <v>16</v>
      </c>
      <c r="B29" s="49"/>
      <c r="C29" s="49"/>
      <c r="D29" s="49"/>
      <c r="E29" s="49"/>
      <c r="F29" s="50"/>
      <c r="G29" s="16"/>
      <c r="H29" s="12"/>
      <c r="I29" s="12"/>
      <c r="J29" s="12"/>
      <c r="K29" s="13"/>
    </row>
    <row r="30" spans="1:11" ht="18.75" x14ac:dyDescent="0.25">
      <c r="A30" s="48" t="s">
        <v>16</v>
      </c>
      <c r="B30" s="49"/>
      <c r="C30" s="49"/>
      <c r="D30" s="49"/>
      <c r="E30" s="49"/>
      <c r="F30" s="50"/>
      <c r="G30" s="16"/>
      <c r="H30" s="12"/>
      <c r="I30" s="12"/>
      <c r="J30" s="12"/>
      <c r="K30" s="13"/>
    </row>
    <row r="31" spans="1:11" ht="18.75" x14ac:dyDescent="0.25">
      <c r="A31" s="48" t="s">
        <v>16</v>
      </c>
      <c r="B31" s="49"/>
      <c r="C31" s="49"/>
      <c r="D31" s="49"/>
      <c r="E31" s="49"/>
      <c r="F31" s="50"/>
      <c r="G31" s="16"/>
      <c r="H31" s="12"/>
      <c r="I31" s="12"/>
      <c r="J31" s="12"/>
      <c r="K31" s="13"/>
    </row>
    <row r="32" spans="1:11" ht="19.5" thickBot="1" x14ac:dyDescent="0.3">
      <c r="A32" s="60" t="s">
        <v>16</v>
      </c>
      <c r="B32" s="61"/>
      <c r="C32" s="61"/>
      <c r="D32" s="61"/>
      <c r="E32" s="61"/>
      <c r="F32" s="62"/>
      <c r="G32" s="16"/>
      <c r="H32" s="14"/>
      <c r="I32" s="14"/>
      <c r="J32" s="14"/>
      <c r="K32" s="15"/>
    </row>
    <row r="33" spans="8:11" ht="21.75" hidden="1" customHeight="1" thickBot="1" x14ac:dyDescent="0.3">
      <c r="H33" s="2">
        <f>COUNTIF(H5:H32,"x")</f>
        <v>1</v>
      </c>
      <c r="I33" s="2">
        <f t="shared" ref="I33:K33" si="0">COUNTIF(I5:I32,"x")</f>
        <v>1</v>
      </c>
      <c r="J33" s="2">
        <f>COUNTIF(J5:J32,"x")</f>
        <v>5</v>
      </c>
      <c r="K33" s="2">
        <f t="shared" si="0"/>
        <v>3</v>
      </c>
    </row>
  </sheetData>
  <customSheetViews>
    <customSheetView guid="{8A47194B-C1F2-4AD6-9C3A-D8E54C940998}" hiddenRows="1">
      <selection activeCell="A17" sqref="A17:F17"/>
      <pageMargins left="0.7" right="0.7" top="0.78740157499999996" bottom="0.78740157499999996" header="0.3" footer="0.3"/>
      <pageSetup paperSize="9" orientation="portrait" horizontalDpi="300" verticalDpi="300" r:id="rId1"/>
    </customSheetView>
  </customSheetViews>
  <mergeCells count="35">
    <mergeCell ref="A32:F32"/>
    <mergeCell ref="E1:F1"/>
    <mergeCell ref="G1:K1"/>
    <mergeCell ref="A4:F4"/>
    <mergeCell ref="A8:F8"/>
    <mergeCell ref="A30:F30"/>
    <mergeCell ref="A31:F31"/>
    <mergeCell ref="A21:F21"/>
    <mergeCell ref="A22:F22"/>
    <mergeCell ref="A11:F11"/>
    <mergeCell ref="A12:F12"/>
    <mergeCell ref="A13:F13"/>
    <mergeCell ref="A14:F14"/>
    <mergeCell ref="A15:F15"/>
    <mergeCell ref="A5:F5"/>
    <mergeCell ref="A6:F6"/>
    <mergeCell ref="A27:F27"/>
    <mergeCell ref="A28:F28"/>
    <mergeCell ref="A29:F29"/>
    <mergeCell ref="A2:H2"/>
    <mergeCell ref="A3:H3"/>
    <mergeCell ref="A16:F16"/>
    <mergeCell ref="A17:F17"/>
    <mergeCell ref="A18:F18"/>
    <mergeCell ref="A19:F19"/>
    <mergeCell ref="A24:F24"/>
    <mergeCell ref="A25:F25"/>
    <mergeCell ref="A23:F23"/>
    <mergeCell ref="A20:F20"/>
    <mergeCell ref="A7:F7"/>
    <mergeCell ref="A9:F9"/>
    <mergeCell ref="A10:F10"/>
    <mergeCell ref="M2:O2"/>
    <mergeCell ref="A26:F26"/>
    <mergeCell ref="I3:K3"/>
  </mergeCells>
  <conditionalFormatting sqref="H5">
    <cfRule type="iconSet" priority="1">
      <iconSet iconSet="3Symbols2">
        <cfvo type="percent" val="0"/>
        <cfvo type="percent" val="33"/>
        <cfvo type="percent" val="67"/>
      </iconSet>
    </cfRule>
  </conditionalFormatting>
  <pageMargins left="0.7" right="0.7" top="0.78740157499999996" bottom="0.78740157499999996" header="0.3" footer="0.3"/>
  <pageSetup paperSize="9" orientation="portrait" horizontalDpi="300" verticalDpi="3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zoomScaleNormal="100" workbookViewId="0">
      <selection activeCell="D1" sqref="D1"/>
    </sheetView>
  </sheetViews>
  <sheetFormatPr baseColWidth="10" defaultRowHeight="15" x14ac:dyDescent="0.25"/>
  <cols>
    <col min="6" max="6" width="14.140625" customWidth="1"/>
    <col min="13" max="15" width="26" style="18" customWidth="1"/>
  </cols>
  <sheetData>
    <row r="1" spans="1:15" ht="78.75" customHeight="1" thickBot="1" x14ac:dyDescent="0.3">
      <c r="A1" s="1" t="s">
        <v>19</v>
      </c>
      <c r="B1" s="2">
        <f>COUNTIF(G5:G32,"x")</f>
        <v>0</v>
      </c>
      <c r="C1" s="3" t="s">
        <v>20</v>
      </c>
      <c r="D1" s="9" t="str">
        <f>IF(B1=0,"0",(I3/B1))</f>
        <v>0</v>
      </c>
      <c r="E1" s="63" t="s">
        <v>21</v>
      </c>
      <c r="F1" s="64"/>
      <c r="G1" s="65" t="str">
        <f>IF((D1&lt;=1),"BASIC",IF((D1&lt;=2),"FUNCTIONAL","INDEPENDENT"))</f>
        <v>INDEPENDENT</v>
      </c>
      <c r="H1" s="66"/>
      <c r="I1" s="66"/>
      <c r="J1" s="66"/>
      <c r="K1" s="67"/>
    </row>
    <row r="2" spans="1:15" ht="20.25" customHeight="1" thickBot="1" x14ac:dyDescent="0.3">
      <c r="A2" s="54" t="s">
        <v>17</v>
      </c>
      <c r="B2" s="55"/>
      <c r="C2" s="55"/>
      <c r="D2" s="55"/>
      <c r="E2" s="55"/>
      <c r="F2" s="55"/>
      <c r="G2" s="55"/>
      <c r="H2" s="55"/>
      <c r="I2" s="4">
        <f>I33*1</f>
        <v>0</v>
      </c>
      <c r="J2" s="4">
        <f>J33*2</f>
        <v>0</v>
      </c>
      <c r="K2" s="5">
        <f>K33*3</f>
        <v>0</v>
      </c>
      <c r="M2" s="51" t="s">
        <v>39</v>
      </c>
      <c r="N2" s="52"/>
      <c r="O2" s="53"/>
    </row>
    <row r="3" spans="1:15" ht="19.5" customHeight="1" thickBot="1" x14ac:dyDescent="0.3">
      <c r="A3" s="56" t="s">
        <v>18</v>
      </c>
      <c r="B3" s="57"/>
      <c r="C3" s="57"/>
      <c r="D3" s="57"/>
      <c r="E3" s="57"/>
      <c r="F3" s="57"/>
      <c r="G3" s="57"/>
      <c r="H3" s="57"/>
      <c r="I3" s="58">
        <f>I2+J2+K2</f>
        <v>0</v>
      </c>
      <c r="J3" s="58"/>
      <c r="K3" s="59"/>
      <c r="M3" s="21" t="s">
        <v>37</v>
      </c>
      <c r="N3" s="21" t="s">
        <v>22</v>
      </c>
      <c r="O3" s="22" t="s">
        <v>38</v>
      </c>
    </row>
    <row r="4" spans="1:15" ht="82.5" customHeight="1" thickBot="1" x14ac:dyDescent="0.3">
      <c r="A4" s="68" t="s">
        <v>0</v>
      </c>
      <c r="B4" s="69"/>
      <c r="C4" s="69"/>
      <c r="D4" s="69"/>
      <c r="E4" s="69"/>
      <c r="F4" s="70"/>
      <c r="G4" s="17" t="s">
        <v>23</v>
      </c>
      <c r="H4" s="6" t="s">
        <v>25</v>
      </c>
      <c r="I4" s="6" t="s">
        <v>26</v>
      </c>
      <c r="J4" s="6" t="s">
        <v>27</v>
      </c>
      <c r="K4" s="7" t="s">
        <v>28</v>
      </c>
      <c r="M4" s="19" t="s">
        <v>34</v>
      </c>
      <c r="N4" s="19" t="s">
        <v>35</v>
      </c>
      <c r="O4" s="20" t="s">
        <v>36</v>
      </c>
    </row>
    <row r="5" spans="1:15" ht="19.5" customHeight="1" x14ac:dyDescent="0.25">
      <c r="A5" s="71"/>
      <c r="B5" s="72"/>
      <c r="C5" s="72"/>
      <c r="D5" s="72"/>
      <c r="E5" s="72"/>
      <c r="F5" s="73"/>
      <c r="G5" s="16"/>
      <c r="H5" s="10"/>
      <c r="I5" s="10"/>
      <c r="J5" s="10"/>
      <c r="K5" s="11"/>
    </row>
    <row r="6" spans="1:15" ht="19.5" customHeight="1" x14ac:dyDescent="0.25">
      <c r="A6" s="48"/>
      <c r="B6" s="49"/>
      <c r="C6" s="49"/>
      <c r="D6" s="49"/>
      <c r="E6" s="49"/>
      <c r="F6" s="50"/>
      <c r="G6" s="16"/>
      <c r="H6" s="12"/>
      <c r="I6" s="12"/>
      <c r="J6" s="12"/>
      <c r="K6" s="13"/>
    </row>
    <row r="7" spans="1:15" ht="19.5" customHeight="1" x14ac:dyDescent="0.25">
      <c r="A7" s="48"/>
      <c r="B7" s="49"/>
      <c r="C7" s="49"/>
      <c r="D7" s="49"/>
      <c r="E7" s="49"/>
      <c r="F7" s="50"/>
      <c r="G7" s="16"/>
      <c r="H7" s="12"/>
      <c r="I7" s="12"/>
      <c r="J7" s="12"/>
      <c r="K7" s="13"/>
    </row>
    <row r="8" spans="1:15" ht="19.5" customHeight="1" x14ac:dyDescent="0.25">
      <c r="A8" s="48"/>
      <c r="B8" s="49"/>
      <c r="C8" s="49"/>
      <c r="D8" s="49"/>
      <c r="E8" s="49"/>
      <c r="F8" s="50"/>
      <c r="G8" s="16"/>
      <c r="H8" s="12"/>
      <c r="I8" s="12"/>
      <c r="J8" s="12"/>
      <c r="K8" s="13"/>
    </row>
    <row r="9" spans="1:15" ht="19.5" customHeight="1" x14ac:dyDescent="0.25">
      <c r="A9" s="48"/>
      <c r="B9" s="49"/>
      <c r="C9" s="49"/>
      <c r="D9" s="49"/>
      <c r="E9" s="49"/>
      <c r="F9" s="50"/>
      <c r="G9" s="16"/>
      <c r="H9" s="12"/>
      <c r="I9" s="12"/>
      <c r="J9" s="12"/>
      <c r="K9" s="13"/>
    </row>
    <row r="10" spans="1:15" ht="19.5" customHeight="1" x14ac:dyDescent="0.25">
      <c r="A10" s="48"/>
      <c r="B10" s="49"/>
      <c r="C10" s="49"/>
      <c r="D10" s="49"/>
      <c r="E10" s="49"/>
      <c r="F10" s="50"/>
      <c r="G10" s="16"/>
      <c r="H10" s="12"/>
      <c r="I10" s="12"/>
      <c r="J10" s="12"/>
      <c r="K10" s="13"/>
    </row>
    <row r="11" spans="1:15" ht="19.5" customHeight="1" x14ac:dyDescent="0.25">
      <c r="A11" s="48"/>
      <c r="B11" s="49"/>
      <c r="C11" s="49"/>
      <c r="D11" s="49"/>
      <c r="E11" s="49"/>
      <c r="F11" s="50"/>
      <c r="G11" s="16"/>
      <c r="H11" s="12"/>
      <c r="I11" s="12"/>
      <c r="J11" s="12"/>
      <c r="K11" s="13"/>
    </row>
    <row r="12" spans="1:15" ht="19.5" customHeight="1" x14ac:dyDescent="0.25">
      <c r="A12" s="48"/>
      <c r="B12" s="49"/>
      <c r="C12" s="49"/>
      <c r="D12" s="49"/>
      <c r="E12" s="49"/>
      <c r="F12" s="50"/>
      <c r="G12" s="16"/>
      <c r="H12" s="12"/>
      <c r="I12" s="12"/>
      <c r="J12" s="12"/>
      <c r="K12" s="13"/>
    </row>
    <row r="13" spans="1:15" ht="19.5" customHeight="1" x14ac:dyDescent="0.25">
      <c r="A13" s="48"/>
      <c r="B13" s="49"/>
      <c r="C13" s="49"/>
      <c r="D13" s="49"/>
      <c r="E13" s="49"/>
      <c r="F13" s="50"/>
      <c r="G13" s="16"/>
      <c r="H13" s="12"/>
      <c r="I13" s="12"/>
      <c r="J13" s="12"/>
      <c r="K13" s="13"/>
    </row>
    <row r="14" spans="1:15" ht="19.5" customHeight="1" x14ac:dyDescent="0.25">
      <c r="A14" s="48"/>
      <c r="B14" s="49"/>
      <c r="C14" s="49"/>
      <c r="D14" s="49"/>
      <c r="E14" s="49"/>
      <c r="F14" s="50"/>
      <c r="G14" s="16"/>
      <c r="H14" s="12"/>
      <c r="I14" s="12"/>
      <c r="J14" s="12"/>
      <c r="K14" s="13"/>
    </row>
    <row r="15" spans="1:15" ht="19.5" customHeight="1" x14ac:dyDescent="0.25">
      <c r="A15" s="48"/>
      <c r="B15" s="49"/>
      <c r="C15" s="49"/>
      <c r="D15" s="49"/>
      <c r="E15" s="49"/>
      <c r="F15" s="50"/>
      <c r="G15" s="16"/>
      <c r="H15" s="12"/>
      <c r="I15" s="12"/>
      <c r="J15" s="12"/>
      <c r="K15" s="13"/>
    </row>
    <row r="16" spans="1:15" ht="19.5" customHeight="1" x14ac:dyDescent="0.25">
      <c r="A16" s="48"/>
      <c r="B16" s="49"/>
      <c r="C16" s="49"/>
      <c r="D16" s="49"/>
      <c r="E16" s="49"/>
      <c r="F16" s="50"/>
      <c r="G16" s="16"/>
      <c r="H16" s="12"/>
      <c r="I16" s="12"/>
      <c r="J16" s="12"/>
      <c r="K16" s="13"/>
    </row>
    <row r="17" spans="1:11" ht="18.75" x14ac:dyDescent="0.25">
      <c r="A17" s="48"/>
      <c r="B17" s="49"/>
      <c r="C17" s="49"/>
      <c r="D17" s="49"/>
      <c r="E17" s="49"/>
      <c r="F17" s="50"/>
      <c r="G17" s="16"/>
      <c r="H17" s="12"/>
      <c r="I17" s="12"/>
      <c r="J17" s="12"/>
      <c r="K17" s="13"/>
    </row>
    <row r="18" spans="1:11" ht="18.75" x14ac:dyDescent="0.25">
      <c r="A18" s="48"/>
      <c r="B18" s="49"/>
      <c r="C18" s="49"/>
      <c r="D18" s="49"/>
      <c r="E18" s="49"/>
      <c r="F18" s="50"/>
      <c r="G18" s="16"/>
      <c r="H18" s="12"/>
      <c r="I18" s="12"/>
      <c r="J18" s="12"/>
      <c r="K18" s="13"/>
    </row>
    <row r="19" spans="1:11" ht="16.5" customHeight="1" x14ac:dyDescent="0.25">
      <c r="A19" s="48"/>
      <c r="B19" s="49"/>
      <c r="C19" s="49"/>
      <c r="D19" s="49"/>
      <c r="E19" s="49"/>
      <c r="F19" s="50"/>
      <c r="G19" s="16"/>
      <c r="H19" s="12"/>
      <c r="I19" s="12"/>
      <c r="J19" s="12"/>
      <c r="K19" s="13"/>
    </row>
    <row r="20" spans="1:11" ht="15.75" customHeight="1" x14ac:dyDescent="0.25">
      <c r="A20" s="48"/>
      <c r="B20" s="49"/>
      <c r="C20" s="49"/>
      <c r="D20" s="49"/>
      <c r="E20" s="49"/>
      <c r="F20" s="50"/>
      <c r="G20" s="16"/>
      <c r="H20" s="12"/>
      <c r="I20" s="12"/>
      <c r="J20" s="12"/>
      <c r="K20" s="13"/>
    </row>
    <row r="21" spans="1:11" ht="18.75" x14ac:dyDescent="0.25">
      <c r="A21" s="48"/>
      <c r="B21" s="49"/>
      <c r="C21" s="49"/>
      <c r="D21" s="49"/>
      <c r="E21" s="49"/>
      <c r="F21" s="50"/>
      <c r="G21" s="16"/>
      <c r="H21" s="12"/>
      <c r="I21" s="12"/>
      <c r="J21" s="12"/>
      <c r="K21" s="13"/>
    </row>
    <row r="22" spans="1:11" ht="18.75" x14ac:dyDescent="0.25">
      <c r="A22" s="48"/>
      <c r="B22" s="49"/>
      <c r="C22" s="49"/>
      <c r="D22" s="49"/>
      <c r="E22" s="49"/>
      <c r="F22" s="50"/>
      <c r="G22" s="16"/>
      <c r="H22" s="12"/>
      <c r="I22" s="12"/>
      <c r="J22" s="12"/>
      <c r="K22" s="13"/>
    </row>
    <row r="23" spans="1:11" ht="18.75" x14ac:dyDescent="0.25">
      <c r="A23" s="48"/>
      <c r="B23" s="49"/>
      <c r="C23" s="49"/>
      <c r="D23" s="49"/>
      <c r="E23" s="49"/>
      <c r="F23" s="50"/>
      <c r="G23" s="16"/>
      <c r="H23" s="12"/>
      <c r="I23" s="12"/>
      <c r="J23" s="12"/>
      <c r="K23" s="13"/>
    </row>
    <row r="24" spans="1:11" ht="18.75" x14ac:dyDescent="0.25">
      <c r="A24" s="48"/>
      <c r="B24" s="49"/>
      <c r="C24" s="49"/>
      <c r="D24" s="49"/>
      <c r="E24" s="49"/>
      <c r="F24" s="50"/>
      <c r="G24" s="16"/>
      <c r="H24" s="12"/>
      <c r="I24" s="12"/>
      <c r="J24" s="12"/>
      <c r="K24" s="13"/>
    </row>
    <row r="25" spans="1:11" ht="18.75" x14ac:dyDescent="0.25">
      <c r="A25" s="48"/>
      <c r="B25" s="49"/>
      <c r="C25" s="49"/>
      <c r="D25" s="49"/>
      <c r="E25" s="49"/>
      <c r="F25" s="50"/>
      <c r="G25" s="16"/>
      <c r="H25" s="12"/>
      <c r="I25" s="12"/>
      <c r="J25" s="12"/>
      <c r="K25" s="13"/>
    </row>
    <row r="26" spans="1:11" ht="18.75" x14ac:dyDescent="0.25">
      <c r="A26" s="48"/>
      <c r="B26" s="49"/>
      <c r="C26" s="49"/>
      <c r="D26" s="49"/>
      <c r="E26" s="49"/>
      <c r="F26" s="50"/>
      <c r="G26" s="16"/>
      <c r="H26" s="12"/>
      <c r="I26" s="12"/>
      <c r="J26" s="12"/>
      <c r="K26" s="13"/>
    </row>
    <row r="27" spans="1:11" ht="18.75" x14ac:dyDescent="0.25">
      <c r="A27" s="48"/>
      <c r="B27" s="49"/>
      <c r="C27" s="49"/>
      <c r="D27" s="49"/>
      <c r="E27" s="49"/>
      <c r="F27" s="50"/>
      <c r="G27" s="16"/>
      <c r="H27" s="12"/>
      <c r="I27" s="12"/>
      <c r="J27" s="12"/>
      <c r="K27" s="13"/>
    </row>
    <row r="28" spans="1:11" ht="18.75" x14ac:dyDescent="0.25">
      <c r="A28" s="48"/>
      <c r="B28" s="49"/>
      <c r="C28" s="49"/>
      <c r="D28" s="49"/>
      <c r="E28" s="49"/>
      <c r="F28" s="50"/>
      <c r="G28" s="16"/>
      <c r="H28" s="12"/>
      <c r="I28" s="12"/>
      <c r="J28" s="12"/>
      <c r="K28" s="13"/>
    </row>
    <row r="29" spans="1:11" ht="18.75" x14ac:dyDescent="0.25">
      <c r="A29" s="48"/>
      <c r="B29" s="49"/>
      <c r="C29" s="49"/>
      <c r="D29" s="49"/>
      <c r="E29" s="49"/>
      <c r="F29" s="50"/>
      <c r="G29" s="16"/>
      <c r="H29" s="12"/>
      <c r="I29" s="12"/>
      <c r="J29" s="12"/>
      <c r="K29" s="13"/>
    </row>
    <row r="30" spans="1:11" ht="18.75" x14ac:dyDescent="0.25">
      <c r="A30" s="48"/>
      <c r="B30" s="49"/>
      <c r="C30" s="49"/>
      <c r="D30" s="49"/>
      <c r="E30" s="49"/>
      <c r="F30" s="50"/>
      <c r="G30" s="16"/>
      <c r="H30" s="12"/>
      <c r="I30" s="12"/>
      <c r="J30" s="12"/>
      <c r="K30" s="13"/>
    </row>
    <row r="31" spans="1:11" ht="18.75" x14ac:dyDescent="0.25">
      <c r="A31" s="48"/>
      <c r="B31" s="49"/>
      <c r="C31" s="49"/>
      <c r="D31" s="49"/>
      <c r="E31" s="49"/>
      <c r="F31" s="50"/>
      <c r="G31" s="16"/>
      <c r="H31" s="12"/>
      <c r="I31" s="12"/>
      <c r="J31" s="12"/>
      <c r="K31" s="13"/>
    </row>
    <row r="32" spans="1:11" ht="19.5" thickBot="1" x14ac:dyDescent="0.3">
      <c r="A32" s="60"/>
      <c r="B32" s="61"/>
      <c r="C32" s="61"/>
      <c r="D32" s="61"/>
      <c r="E32" s="61"/>
      <c r="F32" s="62"/>
      <c r="G32" s="16"/>
      <c r="H32" s="14"/>
      <c r="I32" s="14"/>
      <c r="J32" s="14"/>
      <c r="K32" s="15"/>
    </row>
    <row r="33" spans="8:11" ht="21.75" hidden="1" thickBot="1" x14ac:dyDescent="0.3">
      <c r="H33" s="2">
        <f>COUNTIF(H5:H32,"x")</f>
        <v>0</v>
      </c>
      <c r="I33" s="2">
        <f t="shared" ref="I33:K33" si="0">COUNTIF(I5:I32,"x")</f>
        <v>0</v>
      </c>
      <c r="J33" s="2">
        <f t="shared" si="0"/>
        <v>0</v>
      </c>
      <c r="K33" s="2">
        <f t="shared" si="0"/>
        <v>0</v>
      </c>
    </row>
  </sheetData>
  <customSheetViews>
    <customSheetView guid="{8A47194B-C1F2-4AD6-9C3A-D8E54C940998}" hiddenRows="1">
      <selection activeCell="D1" sqref="D1"/>
      <pageMargins left="0.7" right="0.7" top="0.78740157499999996" bottom="0.78740157499999996" header="0.3" footer="0.3"/>
      <pageSetup paperSize="9" orientation="portrait" horizontalDpi="300" verticalDpi="300" r:id="rId1"/>
    </customSheetView>
  </customSheetViews>
  <mergeCells count="35">
    <mergeCell ref="A31:F31"/>
    <mergeCell ref="A32:F32"/>
    <mergeCell ref="M2:O2"/>
    <mergeCell ref="A25:F25"/>
    <mergeCell ref="A26:F26"/>
    <mergeCell ref="A27:F27"/>
    <mergeCell ref="A28:F28"/>
    <mergeCell ref="A29:F29"/>
    <mergeCell ref="A30:F30"/>
    <mergeCell ref="A19:F19"/>
    <mergeCell ref="A20:F20"/>
    <mergeCell ref="A21:F21"/>
    <mergeCell ref="A22:F22"/>
    <mergeCell ref="A23:F23"/>
    <mergeCell ref="A24:F24"/>
    <mergeCell ref="A13:F13"/>
    <mergeCell ref="E1:F1"/>
    <mergeCell ref="G1:K1"/>
    <mergeCell ref="A2:H2"/>
    <mergeCell ref="A3:H3"/>
    <mergeCell ref="I3:K3"/>
    <mergeCell ref="A14:F14"/>
    <mergeCell ref="A15:F15"/>
    <mergeCell ref="A16:F16"/>
    <mergeCell ref="A17:F17"/>
    <mergeCell ref="A18:F18"/>
    <mergeCell ref="A12:F12"/>
    <mergeCell ref="A4:F4"/>
    <mergeCell ref="A5:F5"/>
    <mergeCell ref="A6:F6"/>
    <mergeCell ref="A7:F7"/>
    <mergeCell ref="A8:F8"/>
    <mergeCell ref="A9:F9"/>
    <mergeCell ref="A10:F10"/>
    <mergeCell ref="A11:F11"/>
  </mergeCells>
  <pageMargins left="0.7" right="0.7" top="0.78740157499999996" bottom="0.78740157499999996" header="0.3" footer="0.3"/>
  <pageSetup paperSize="9" orientation="portrait" horizontalDpi="300" verticalDpi="3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workbookViewId="0">
      <selection activeCell="L1" sqref="L1:P1048576"/>
    </sheetView>
  </sheetViews>
  <sheetFormatPr baseColWidth="10" defaultRowHeight="15" x14ac:dyDescent="0.25"/>
  <cols>
    <col min="6" max="6" width="14.140625" customWidth="1"/>
    <col min="13" max="15" width="26" style="18" customWidth="1"/>
  </cols>
  <sheetData>
    <row r="1" spans="1:15" ht="78.75" customHeight="1" thickBot="1" x14ac:dyDescent="0.3">
      <c r="A1" s="1" t="s">
        <v>19</v>
      </c>
      <c r="B1" s="2">
        <f>COUNTIF(G5:G32,"x")</f>
        <v>15</v>
      </c>
      <c r="C1" s="3" t="s">
        <v>20</v>
      </c>
      <c r="D1" s="9">
        <f>IF(B1=0,"0",(I3/B1))</f>
        <v>2.6666666666666665</v>
      </c>
      <c r="E1" s="63" t="s">
        <v>21</v>
      </c>
      <c r="F1" s="64"/>
      <c r="G1" s="65" t="str">
        <f>IF((D1&lt;=1),"BASIC",IF((D1&lt;=2),"FUNCTIONAL","INDEPENDENT"))</f>
        <v>INDEPENDENT</v>
      </c>
      <c r="H1" s="66"/>
      <c r="I1" s="66"/>
      <c r="J1" s="66"/>
      <c r="K1" s="67"/>
    </row>
    <row r="2" spans="1:15" ht="20.25" customHeight="1" thickBot="1" x14ac:dyDescent="0.3">
      <c r="A2" s="54" t="s">
        <v>17</v>
      </c>
      <c r="B2" s="55"/>
      <c r="C2" s="55"/>
      <c r="D2" s="55"/>
      <c r="E2" s="55"/>
      <c r="F2" s="55"/>
      <c r="G2" s="55"/>
      <c r="H2" s="55"/>
      <c r="I2" s="4">
        <f>I33*1</f>
        <v>0</v>
      </c>
      <c r="J2" s="4">
        <f>J33*2</f>
        <v>10</v>
      </c>
      <c r="K2" s="5">
        <f>K33*3</f>
        <v>30</v>
      </c>
      <c r="M2" s="51" t="s">
        <v>39</v>
      </c>
      <c r="N2" s="52"/>
      <c r="O2" s="53"/>
    </row>
    <row r="3" spans="1:15" ht="19.5" customHeight="1" thickBot="1" x14ac:dyDescent="0.3">
      <c r="A3" s="56" t="s">
        <v>18</v>
      </c>
      <c r="B3" s="57"/>
      <c r="C3" s="57"/>
      <c r="D3" s="57"/>
      <c r="E3" s="57"/>
      <c r="F3" s="57"/>
      <c r="G3" s="57"/>
      <c r="H3" s="57"/>
      <c r="I3" s="58">
        <f>I2+J2+K2</f>
        <v>40</v>
      </c>
      <c r="J3" s="58"/>
      <c r="K3" s="59"/>
      <c r="M3" s="21" t="s">
        <v>37</v>
      </c>
      <c r="N3" s="21" t="s">
        <v>22</v>
      </c>
      <c r="O3" s="22" t="s">
        <v>38</v>
      </c>
    </row>
    <row r="4" spans="1:15" ht="82.5" customHeight="1" thickBot="1" x14ac:dyDescent="0.3">
      <c r="A4" s="68" t="s">
        <v>0</v>
      </c>
      <c r="B4" s="69"/>
      <c r="C4" s="69"/>
      <c r="D4" s="69"/>
      <c r="E4" s="69"/>
      <c r="F4" s="70"/>
      <c r="G4" s="17" t="s">
        <v>23</v>
      </c>
      <c r="H4" s="6" t="s">
        <v>25</v>
      </c>
      <c r="I4" s="6" t="s">
        <v>26</v>
      </c>
      <c r="J4" s="6" t="s">
        <v>27</v>
      </c>
      <c r="K4" s="7" t="s">
        <v>28</v>
      </c>
      <c r="M4" s="19" t="s">
        <v>34</v>
      </c>
      <c r="N4" s="19" t="s">
        <v>35</v>
      </c>
      <c r="O4" s="20" t="s">
        <v>36</v>
      </c>
    </row>
    <row r="5" spans="1:15" ht="19.5" customHeight="1" x14ac:dyDescent="0.25">
      <c r="A5" s="71" t="s">
        <v>1</v>
      </c>
      <c r="B5" s="72"/>
      <c r="C5" s="72"/>
      <c r="D5" s="72"/>
      <c r="E5" s="72"/>
      <c r="F5" s="73"/>
      <c r="G5" s="16" t="s">
        <v>24</v>
      </c>
      <c r="H5" s="10"/>
      <c r="I5" s="10"/>
      <c r="J5" s="10" t="s">
        <v>24</v>
      </c>
      <c r="K5" s="11"/>
    </row>
    <row r="6" spans="1:15" ht="19.5" customHeight="1" x14ac:dyDescent="0.25">
      <c r="A6" s="48" t="s">
        <v>2</v>
      </c>
      <c r="B6" s="49"/>
      <c r="C6" s="49"/>
      <c r="D6" s="49"/>
      <c r="E6" s="49"/>
      <c r="F6" s="50"/>
      <c r="G6" s="16" t="s">
        <v>24</v>
      </c>
      <c r="H6" s="12"/>
      <c r="I6" s="12"/>
      <c r="J6" s="12" t="s">
        <v>24</v>
      </c>
      <c r="K6" s="13"/>
    </row>
    <row r="7" spans="1:15" ht="19.5" customHeight="1" x14ac:dyDescent="0.25">
      <c r="A7" s="48" t="s">
        <v>3</v>
      </c>
      <c r="B7" s="49"/>
      <c r="C7" s="49"/>
      <c r="D7" s="49"/>
      <c r="E7" s="49"/>
      <c r="F7" s="50"/>
      <c r="G7" s="16" t="s">
        <v>24</v>
      </c>
      <c r="H7" s="12"/>
      <c r="I7" s="12"/>
      <c r="J7" s="12" t="s">
        <v>24</v>
      </c>
      <c r="K7" s="13"/>
    </row>
    <row r="8" spans="1:15" ht="19.5" customHeight="1" x14ac:dyDescent="0.25">
      <c r="A8" s="48" t="s">
        <v>4</v>
      </c>
      <c r="B8" s="49"/>
      <c r="C8" s="49"/>
      <c r="D8" s="49"/>
      <c r="E8" s="49"/>
      <c r="F8" s="50"/>
      <c r="G8" s="16" t="s">
        <v>24</v>
      </c>
      <c r="H8" s="12"/>
      <c r="I8" s="12"/>
      <c r="J8" s="12" t="s">
        <v>24</v>
      </c>
      <c r="K8" s="13"/>
    </row>
    <row r="9" spans="1:15" ht="19.5" customHeight="1" x14ac:dyDescent="0.25">
      <c r="A9" s="48" t="s">
        <v>5</v>
      </c>
      <c r="B9" s="49"/>
      <c r="C9" s="49"/>
      <c r="D9" s="49"/>
      <c r="E9" s="49"/>
      <c r="F9" s="50"/>
      <c r="G9" s="16" t="s">
        <v>24</v>
      </c>
      <c r="H9" s="12"/>
      <c r="I9" s="12"/>
      <c r="J9" s="12" t="s">
        <v>24</v>
      </c>
      <c r="K9" s="13"/>
    </row>
    <row r="10" spans="1:15" ht="19.5" customHeight="1" x14ac:dyDescent="0.25">
      <c r="A10" s="48" t="s">
        <v>6</v>
      </c>
      <c r="B10" s="49"/>
      <c r="C10" s="49"/>
      <c r="D10" s="49"/>
      <c r="E10" s="49"/>
      <c r="F10" s="50"/>
      <c r="G10" s="16" t="s">
        <v>24</v>
      </c>
      <c r="H10" s="12"/>
      <c r="I10" s="12"/>
      <c r="J10" s="12"/>
      <c r="K10" s="13" t="s">
        <v>24</v>
      </c>
    </row>
    <row r="11" spans="1:15" ht="19.5" customHeight="1" x14ac:dyDescent="0.25">
      <c r="A11" s="48" t="s">
        <v>7</v>
      </c>
      <c r="B11" s="49"/>
      <c r="C11" s="49"/>
      <c r="D11" s="49"/>
      <c r="E11" s="49"/>
      <c r="F11" s="50"/>
      <c r="G11" s="16" t="s">
        <v>24</v>
      </c>
      <c r="H11" s="12"/>
      <c r="I11" s="12"/>
      <c r="J11" s="12"/>
      <c r="K11" s="13" t="s">
        <v>24</v>
      </c>
    </row>
    <row r="12" spans="1:15" ht="19.5" customHeight="1" x14ac:dyDescent="0.25">
      <c r="A12" s="48" t="s">
        <v>8</v>
      </c>
      <c r="B12" s="49"/>
      <c r="C12" s="49"/>
      <c r="D12" s="49"/>
      <c r="E12" s="49"/>
      <c r="F12" s="50"/>
      <c r="G12" s="16" t="s">
        <v>24</v>
      </c>
      <c r="H12" s="12"/>
      <c r="I12" s="12"/>
      <c r="J12" s="12"/>
      <c r="K12" s="13" t="s">
        <v>24</v>
      </c>
    </row>
    <row r="13" spans="1:15" ht="19.5" customHeight="1" x14ac:dyDescent="0.25">
      <c r="A13" s="48" t="s">
        <v>9</v>
      </c>
      <c r="B13" s="49"/>
      <c r="C13" s="49"/>
      <c r="D13" s="49"/>
      <c r="E13" s="49"/>
      <c r="F13" s="50"/>
      <c r="G13" s="16" t="s">
        <v>24</v>
      </c>
      <c r="H13" s="12"/>
      <c r="I13" s="12"/>
      <c r="J13" s="12"/>
      <c r="K13" s="13" t="s">
        <v>24</v>
      </c>
    </row>
    <row r="14" spans="1:15" ht="19.5" customHeight="1" x14ac:dyDescent="0.25">
      <c r="A14" s="48" t="s">
        <v>10</v>
      </c>
      <c r="B14" s="49"/>
      <c r="C14" s="49"/>
      <c r="D14" s="49"/>
      <c r="E14" s="49"/>
      <c r="F14" s="50"/>
      <c r="G14" s="16" t="s">
        <v>24</v>
      </c>
      <c r="H14" s="12"/>
      <c r="I14" s="12"/>
      <c r="J14" s="12"/>
      <c r="K14" s="13" t="s">
        <v>24</v>
      </c>
    </row>
    <row r="15" spans="1:15" ht="19.5" customHeight="1" x14ac:dyDescent="0.25">
      <c r="A15" s="48" t="s">
        <v>11</v>
      </c>
      <c r="B15" s="49"/>
      <c r="C15" s="49"/>
      <c r="D15" s="49"/>
      <c r="E15" s="49"/>
      <c r="F15" s="50"/>
      <c r="G15" s="16" t="s">
        <v>24</v>
      </c>
      <c r="H15" s="12"/>
      <c r="I15" s="12"/>
      <c r="J15" s="12"/>
      <c r="K15" s="13" t="s">
        <v>24</v>
      </c>
    </row>
    <row r="16" spans="1:15" ht="19.5" customHeight="1" x14ac:dyDescent="0.25">
      <c r="A16" s="48" t="s">
        <v>12</v>
      </c>
      <c r="B16" s="49"/>
      <c r="C16" s="49"/>
      <c r="D16" s="49"/>
      <c r="E16" s="49"/>
      <c r="F16" s="50"/>
      <c r="G16" s="16" t="s">
        <v>24</v>
      </c>
      <c r="H16" s="12"/>
      <c r="I16" s="12"/>
      <c r="J16" s="12"/>
      <c r="K16" s="13" t="s">
        <v>24</v>
      </c>
    </row>
    <row r="17" spans="1:11" ht="18.75" x14ac:dyDescent="0.25">
      <c r="A17" s="48" t="s">
        <v>13</v>
      </c>
      <c r="B17" s="49"/>
      <c r="C17" s="49"/>
      <c r="D17" s="49"/>
      <c r="E17" s="49"/>
      <c r="F17" s="50"/>
      <c r="G17" s="16" t="s">
        <v>24</v>
      </c>
      <c r="H17" s="12"/>
      <c r="I17" s="12"/>
      <c r="J17" s="12"/>
      <c r="K17" s="13" t="s">
        <v>24</v>
      </c>
    </row>
    <row r="18" spans="1:11" ht="18.75" x14ac:dyDescent="0.25">
      <c r="A18" s="48" t="s">
        <v>14</v>
      </c>
      <c r="B18" s="49"/>
      <c r="C18" s="49"/>
      <c r="D18" s="49"/>
      <c r="E18" s="49"/>
      <c r="F18" s="50"/>
      <c r="G18" s="16" t="s">
        <v>24</v>
      </c>
      <c r="H18" s="12"/>
      <c r="I18" s="12"/>
      <c r="J18" s="12"/>
      <c r="K18" s="13" t="s">
        <v>24</v>
      </c>
    </row>
    <row r="19" spans="1:11" ht="16.5" customHeight="1" x14ac:dyDescent="0.25">
      <c r="A19" s="48" t="s">
        <v>15</v>
      </c>
      <c r="B19" s="49"/>
      <c r="C19" s="49"/>
      <c r="D19" s="49"/>
      <c r="E19" s="49"/>
      <c r="F19" s="50"/>
      <c r="G19" s="16" t="s">
        <v>24</v>
      </c>
      <c r="H19" s="12"/>
      <c r="I19" s="12"/>
      <c r="J19" s="12"/>
      <c r="K19" s="13" t="s">
        <v>24</v>
      </c>
    </row>
    <row r="20" spans="1:11" ht="15.75" customHeight="1" x14ac:dyDescent="0.25">
      <c r="A20" s="48" t="s">
        <v>16</v>
      </c>
      <c r="B20" s="49"/>
      <c r="C20" s="49"/>
      <c r="D20" s="49"/>
      <c r="E20" s="49"/>
      <c r="F20" s="50"/>
      <c r="G20" s="16"/>
      <c r="H20" s="12"/>
      <c r="I20" s="12"/>
      <c r="J20" s="12"/>
      <c r="K20" s="13"/>
    </row>
    <row r="21" spans="1:11" ht="18.75" x14ac:dyDescent="0.25">
      <c r="A21" s="48" t="s">
        <v>16</v>
      </c>
      <c r="B21" s="49"/>
      <c r="C21" s="49"/>
      <c r="D21" s="49"/>
      <c r="E21" s="49"/>
      <c r="F21" s="50"/>
      <c r="G21" s="16"/>
      <c r="H21" s="12"/>
      <c r="I21" s="12"/>
      <c r="J21" s="12"/>
      <c r="K21" s="13"/>
    </row>
    <row r="22" spans="1:11" ht="18.75" x14ac:dyDescent="0.25">
      <c r="A22" s="48" t="s">
        <v>16</v>
      </c>
      <c r="B22" s="49"/>
      <c r="C22" s="49"/>
      <c r="D22" s="49"/>
      <c r="E22" s="49"/>
      <c r="F22" s="50"/>
      <c r="G22" s="16"/>
      <c r="H22" s="12"/>
      <c r="I22" s="12"/>
      <c r="J22" s="12"/>
      <c r="K22" s="13"/>
    </row>
    <row r="23" spans="1:11" ht="18.75" x14ac:dyDescent="0.25">
      <c r="A23" s="48" t="s">
        <v>16</v>
      </c>
      <c r="B23" s="49"/>
      <c r="C23" s="49"/>
      <c r="D23" s="49"/>
      <c r="E23" s="49"/>
      <c r="F23" s="50"/>
      <c r="G23" s="16"/>
      <c r="H23" s="12"/>
      <c r="I23" s="12"/>
      <c r="J23" s="12"/>
      <c r="K23" s="13"/>
    </row>
    <row r="24" spans="1:11" ht="18.75" x14ac:dyDescent="0.25">
      <c r="A24" s="48" t="s">
        <v>16</v>
      </c>
      <c r="B24" s="49"/>
      <c r="C24" s="49"/>
      <c r="D24" s="49"/>
      <c r="E24" s="49"/>
      <c r="F24" s="50"/>
      <c r="G24" s="16"/>
      <c r="H24" s="12"/>
      <c r="I24" s="12"/>
      <c r="J24" s="12"/>
      <c r="K24" s="13"/>
    </row>
    <row r="25" spans="1:11" ht="18.75" x14ac:dyDescent="0.25">
      <c r="A25" s="48" t="s">
        <v>16</v>
      </c>
      <c r="B25" s="49"/>
      <c r="C25" s="49"/>
      <c r="D25" s="49"/>
      <c r="E25" s="49"/>
      <c r="F25" s="50"/>
      <c r="G25" s="16"/>
      <c r="H25" s="12"/>
      <c r="I25" s="12"/>
      <c r="J25" s="12"/>
      <c r="K25" s="13"/>
    </row>
    <row r="26" spans="1:11" ht="18.75" x14ac:dyDescent="0.25">
      <c r="A26" s="48" t="s">
        <v>16</v>
      </c>
      <c r="B26" s="49"/>
      <c r="C26" s="49"/>
      <c r="D26" s="49"/>
      <c r="E26" s="49"/>
      <c r="F26" s="50"/>
      <c r="G26" s="16"/>
      <c r="H26" s="12"/>
      <c r="I26" s="12"/>
      <c r="J26" s="12"/>
      <c r="K26" s="13"/>
    </row>
    <row r="27" spans="1:11" ht="18.75" x14ac:dyDescent="0.25">
      <c r="A27" s="48" t="s">
        <v>16</v>
      </c>
      <c r="B27" s="49"/>
      <c r="C27" s="49"/>
      <c r="D27" s="49"/>
      <c r="E27" s="49"/>
      <c r="F27" s="50"/>
      <c r="G27" s="16"/>
      <c r="H27" s="12"/>
      <c r="I27" s="12"/>
      <c r="J27" s="12"/>
      <c r="K27" s="13"/>
    </row>
    <row r="28" spans="1:11" ht="18.75" x14ac:dyDescent="0.25">
      <c r="A28" s="48" t="s">
        <v>16</v>
      </c>
      <c r="B28" s="49"/>
      <c r="C28" s="49"/>
      <c r="D28" s="49"/>
      <c r="E28" s="49"/>
      <c r="F28" s="50"/>
      <c r="G28" s="16"/>
      <c r="H28" s="12"/>
      <c r="I28" s="12"/>
      <c r="J28" s="12"/>
      <c r="K28" s="13"/>
    </row>
    <row r="29" spans="1:11" ht="18.75" x14ac:dyDescent="0.25">
      <c r="A29" s="48" t="s">
        <v>16</v>
      </c>
      <c r="B29" s="49"/>
      <c r="C29" s="49"/>
      <c r="D29" s="49"/>
      <c r="E29" s="49"/>
      <c r="F29" s="50"/>
      <c r="G29" s="16"/>
      <c r="H29" s="12"/>
      <c r="I29" s="12"/>
      <c r="J29" s="12"/>
      <c r="K29" s="13"/>
    </row>
    <row r="30" spans="1:11" ht="18.75" x14ac:dyDescent="0.25">
      <c r="A30" s="48" t="s">
        <v>16</v>
      </c>
      <c r="B30" s="49"/>
      <c r="C30" s="49"/>
      <c r="D30" s="49"/>
      <c r="E30" s="49"/>
      <c r="F30" s="50"/>
      <c r="G30" s="16"/>
      <c r="H30" s="12"/>
      <c r="I30" s="12"/>
      <c r="J30" s="12"/>
      <c r="K30" s="13"/>
    </row>
    <row r="31" spans="1:11" ht="18.75" x14ac:dyDescent="0.25">
      <c r="A31" s="48" t="s">
        <v>16</v>
      </c>
      <c r="B31" s="49"/>
      <c r="C31" s="49"/>
      <c r="D31" s="49"/>
      <c r="E31" s="49"/>
      <c r="F31" s="50"/>
      <c r="G31" s="16"/>
      <c r="H31" s="12"/>
      <c r="I31" s="12"/>
      <c r="J31" s="12"/>
      <c r="K31" s="13"/>
    </row>
    <row r="32" spans="1:11" ht="19.5" thickBot="1" x14ac:dyDescent="0.3">
      <c r="A32" s="60" t="s">
        <v>16</v>
      </c>
      <c r="B32" s="61"/>
      <c r="C32" s="61"/>
      <c r="D32" s="61"/>
      <c r="E32" s="61"/>
      <c r="F32" s="62"/>
      <c r="G32" s="16"/>
      <c r="H32" s="14"/>
      <c r="I32" s="14"/>
      <c r="J32" s="14"/>
      <c r="K32" s="15"/>
    </row>
    <row r="33" spans="8:11" ht="21.75" hidden="1" thickBot="1" x14ac:dyDescent="0.3">
      <c r="H33" s="2">
        <f>COUNTIF(H5:H32,"x")</f>
        <v>0</v>
      </c>
      <c r="I33" s="2">
        <f t="shared" ref="I33:K33" si="0">COUNTIF(I5:I32,"x")</f>
        <v>0</v>
      </c>
      <c r="J33" s="2">
        <f t="shared" si="0"/>
        <v>5</v>
      </c>
      <c r="K33" s="2">
        <f t="shared" si="0"/>
        <v>10</v>
      </c>
    </row>
  </sheetData>
  <customSheetViews>
    <customSheetView guid="{8A47194B-C1F2-4AD6-9C3A-D8E54C940998}" hiddenRows="1">
      <selection activeCell="L1" sqref="L1:P1048576"/>
      <pageMargins left="0.7" right="0.7" top="0.78740157499999996" bottom="0.78740157499999996" header="0.3" footer="0.3"/>
      <pageSetup paperSize="9" orientation="portrait" horizontalDpi="300" verticalDpi="300" r:id="rId1"/>
    </customSheetView>
  </customSheetViews>
  <mergeCells count="35">
    <mergeCell ref="A31:F31"/>
    <mergeCell ref="A32:F32"/>
    <mergeCell ref="M2:O2"/>
    <mergeCell ref="A25:F25"/>
    <mergeCell ref="A26:F26"/>
    <mergeCell ref="A27:F27"/>
    <mergeCell ref="A28:F28"/>
    <mergeCell ref="A29:F29"/>
    <mergeCell ref="A30:F30"/>
    <mergeCell ref="A19:F19"/>
    <mergeCell ref="A20:F20"/>
    <mergeCell ref="A21:F21"/>
    <mergeCell ref="A22:F22"/>
    <mergeCell ref="A23:F23"/>
    <mergeCell ref="A24:F24"/>
    <mergeCell ref="A13:F13"/>
    <mergeCell ref="E1:F1"/>
    <mergeCell ref="G1:K1"/>
    <mergeCell ref="A2:H2"/>
    <mergeCell ref="A3:H3"/>
    <mergeCell ref="I3:K3"/>
    <mergeCell ref="A14:F14"/>
    <mergeCell ref="A15:F15"/>
    <mergeCell ref="A16:F16"/>
    <mergeCell ref="A17:F17"/>
    <mergeCell ref="A18:F18"/>
    <mergeCell ref="A12:F12"/>
    <mergeCell ref="A4:F4"/>
    <mergeCell ref="A5:F5"/>
    <mergeCell ref="A6:F6"/>
    <mergeCell ref="A7:F7"/>
    <mergeCell ref="A8:F8"/>
    <mergeCell ref="A9:F9"/>
    <mergeCell ref="A10:F10"/>
    <mergeCell ref="A11:F11"/>
  </mergeCells>
  <pageMargins left="0.7" right="0.7" top="0.78740157499999996" bottom="0.78740157499999996" header="0.3" footer="0.3"/>
  <pageSetup paperSize="9" orientation="portrait" horizontalDpi="300" verticalDpi="3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workbookViewId="0">
      <selection activeCell="D1" sqref="D1"/>
    </sheetView>
  </sheetViews>
  <sheetFormatPr baseColWidth="10" defaultRowHeight="15" x14ac:dyDescent="0.25"/>
  <cols>
    <col min="6" max="6" width="14.140625" customWidth="1"/>
    <col min="13" max="15" width="26" style="18" customWidth="1"/>
  </cols>
  <sheetData>
    <row r="1" spans="1:15" ht="78.75" customHeight="1" thickBot="1" x14ac:dyDescent="0.3">
      <c r="A1" s="1" t="s">
        <v>19</v>
      </c>
      <c r="B1" s="2">
        <f>COUNTIF(G5:G32,"x")</f>
        <v>15</v>
      </c>
      <c r="C1" s="3" t="s">
        <v>20</v>
      </c>
      <c r="D1" s="9">
        <f>IF(B1=0,"0",(I3/B1))</f>
        <v>2.6666666666666665</v>
      </c>
      <c r="E1" s="63" t="s">
        <v>21</v>
      </c>
      <c r="F1" s="64"/>
      <c r="G1" s="65" t="str">
        <f>IF((D1&lt;=1),"BASIC",IF((D1&lt;=2),"FUNCTIONAL","INDEPENDENT"))</f>
        <v>INDEPENDENT</v>
      </c>
      <c r="H1" s="66"/>
      <c r="I1" s="66"/>
      <c r="J1" s="66"/>
      <c r="K1" s="67"/>
    </row>
    <row r="2" spans="1:15" ht="20.25" customHeight="1" thickBot="1" x14ac:dyDescent="0.3">
      <c r="A2" s="54" t="s">
        <v>17</v>
      </c>
      <c r="B2" s="55"/>
      <c r="C2" s="55"/>
      <c r="D2" s="55"/>
      <c r="E2" s="55"/>
      <c r="F2" s="55"/>
      <c r="G2" s="55"/>
      <c r="H2" s="55"/>
      <c r="I2" s="4">
        <f>I33*1</f>
        <v>0</v>
      </c>
      <c r="J2" s="4">
        <f>J33*2</f>
        <v>10</v>
      </c>
      <c r="K2" s="5">
        <f>K33*3</f>
        <v>30</v>
      </c>
      <c r="M2" s="51" t="s">
        <v>39</v>
      </c>
      <c r="N2" s="52"/>
      <c r="O2" s="53"/>
    </row>
    <row r="3" spans="1:15" ht="19.5" customHeight="1" thickBot="1" x14ac:dyDescent="0.3">
      <c r="A3" s="56" t="s">
        <v>18</v>
      </c>
      <c r="B3" s="57"/>
      <c r="C3" s="57"/>
      <c r="D3" s="57"/>
      <c r="E3" s="57"/>
      <c r="F3" s="57"/>
      <c r="G3" s="57"/>
      <c r="H3" s="57"/>
      <c r="I3" s="58">
        <f>I2+J2+K2</f>
        <v>40</v>
      </c>
      <c r="J3" s="58"/>
      <c r="K3" s="59"/>
      <c r="M3" s="21" t="s">
        <v>37</v>
      </c>
      <c r="N3" s="21" t="s">
        <v>22</v>
      </c>
      <c r="O3" s="22" t="s">
        <v>38</v>
      </c>
    </row>
    <row r="4" spans="1:15" ht="82.5" customHeight="1" thickBot="1" x14ac:dyDescent="0.3">
      <c r="A4" s="68" t="s">
        <v>0</v>
      </c>
      <c r="B4" s="69"/>
      <c r="C4" s="69"/>
      <c r="D4" s="69"/>
      <c r="E4" s="69"/>
      <c r="F4" s="70"/>
      <c r="G4" s="17" t="s">
        <v>23</v>
      </c>
      <c r="H4" s="6" t="s">
        <v>25</v>
      </c>
      <c r="I4" s="6" t="s">
        <v>26</v>
      </c>
      <c r="J4" s="6" t="s">
        <v>27</v>
      </c>
      <c r="K4" s="7" t="s">
        <v>28</v>
      </c>
      <c r="M4" s="19" t="s">
        <v>34</v>
      </c>
      <c r="N4" s="19" t="s">
        <v>35</v>
      </c>
      <c r="O4" s="20" t="s">
        <v>36</v>
      </c>
    </row>
    <row r="5" spans="1:15" ht="19.5" customHeight="1" x14ac:dyDescent="0.25">
      <c r="A5" s="71" t="s">
        <v>1</v>
      </c>
      <c r="B5" s="72"/>
      <c r="C5" s="72"/>
      <c r="D5" s="72"/>
      <c r="E5" s="72"/>
      <c r="F5" s="73"/>
      <c r="G5" s="16" t="s">
        <v>24</v>
      </c>
      <c r="H5" s="10"/>
      <c r="I5" s="10"/>
      <c r="J5" s="10" t="s">
        <v>24</v>
      </c>
      <c r="K5" s="11"/>
    </row>
    <row r="6" spans="1:15" ht="19.5" customHeight="1" x14ac:dyDescent="0.25">
      <c r="A6" s="48" t="s">
        <v>2</v>
      </c>
      <c r="B6" s="49"/>
      <c r="C6" s="49"/>
      <c r="D6" s="49"/>
      <c r="E6" s="49"/>
      <c r="F6" s="50"/>
      <c r="G6" s="16" t="s">
        <v>24</v>
      </c>
      <c r="H6" s="12"/>
      <c r="I6" s="12"/>
      <c r="J6" s="12" t="s">
        <v>24</v>
      </c>
      <c r="K6" s="13"/>
    </row>
    <row r="7" spans="1:15" ht="19.5" customHeight="1" x14ac:dyDescent="0.25">
      <c r="A7" s="48" t="s">
        <v>3</v>
      </c>
      <c r="B7" s="49"/>
      <c r="C7" s="49"/>
      <c r="D7" s="49"/>
      <c r="E7" s="49"/>
      <c r="F7" s="50"/>
      <c r="G7" s="16" t="s">
        <v>24</v>
      </c>
      <c r="H7" s="12"/>
      <c r="I7" s="12"/>
      <c r="J7" s="12" t="s">
        <v>24</v>
      </c>
      <c r="K7" s="13"/>
    </row>
    <row r="8" spans="1:15" ht="19.5" customHeight="1" x14ac:dyDescent="0.25">
      <c r="A8" s="48" t="s">
        <v>4</v>
      </c>
      <c r="B8" s="49"/>
      <c r="C8" s="49"/>
      <c r="D8" s="49"/>
      <c r="E8" s="49"/>
      <c r="F8" s="50"/>
      <c r="G8" s="16" t="s">
        <v>24</v>
      </c>
      <c r="H8" s="12"/>
      <c r="I8" s="12"/>
      <c r="J8" s="12" t="s">
        <v>24</v>
      </c>
      <c r="K8" s="13"/>
    </row>
    <row r="9" spans="1:15" ht="19.5" customHeight="1" x14ac:dyDescent="0.25">
      <c r="A9" s="48" t="s">
        <v>5</v>
      </c>
      <c r="B9" s="49"/>
      <c r="C9" s="49"/>
      <c r="D9" s="49"/>
      <c r="E9" s="49"/>
      <c r="F9" s="50"/>
      <c r="G9" s="16" t="s">
        <v>24</v>
      </c>
      <c r="H9" s="12"/>
      <c r="I9" s="12"/>
      <c r="J9" s="12" t="s">
        <v>24</v>
      </c>
      <c r="K9" s="13"/>
    </row>
    <row r="10" spans="1:15" ht="19.5" customHeight="1" x14ac:dyDescent="0.25">
      <c r="A10" s="48" t="s">
        <v>6</v>
      </c>
      <c r="B10" s="49"/>
      <c r="C10" s="49"/>
      <c r="D10" s="49"/>
      <c r="E10" s="49"/>
      <c r="F10" s="50"/>
      <c r="G10" s="16" t="s">
        <v>24</v>
      </c>
      <c r="H10" s="12"/>
      <c r="I10" s="12"/>
      <c r="J10" s="12"/>
      <c r="K10" s="13" t="s">
        <v>24</v>
      </c>
    </row>
    <row r="11" spans="1:15" ht="19.5" customHeight="1" x14ac:dyDescent="0.25">
      <c r="A11" s="48" t="s">
        <v>7</v>
      </c>
      <c r="B11" s="49"/>
      <c r="C11" s="49"/>
      <c r="D11" s="49"/>
      <c r="E11" s="49"/>
      <c r="F11" s="50"/>
      <c r="G11" s="16" t="s">
        <v>24</v>
      </c>
      <c r="H11" s="12"/>
      <c r="I11" s="12"/>
      <c r="J11" s="12"/>
      <c r="K11" s="13" t="s">
        <v>24</v>
      </c>
    </row>
    <row r="12" spans="1:15" ht="19.5" customHeight="1" x14ac:dyDescent="0.25">
      <c r="A12" s="48" t="s">
        <v>8</v>
      </c>
      <c r="B12" s="49"/>
      <c r="C12" s="49"/>
      <c r="D12" s="49"/>
      <c r="E12" s="49"/>
      <c r="F12" s="50"/>
      <c r="G12" s="16" t="s">
        <v>24</v>
      </c>
      <c r="H12" s="12"/>
      <c r="I12" s="12"/>
      <c r="J12" s="12"/>
      <c r="K12" s="13" t="s">
        <v>24</v>
      </c>
    </row>
    <row r="13" spans="1:15" ht="19.5" customHeight="1" x14ac:dyDescent="0.25">
      <c r="A13" s="48" t="s">
        <v>9</v>
      </c>
      <c r="B13" s="49"/>
      <c r="C13" s="49"/>
      <c r="D13" s="49"/>
      <c r="E13" s="49"/>
      <c r="F13" s="50"/>
      <c r="G13" s="16" t="s">
        <v>24</v>
      </c>
      <c r="H13" s="12"/>
      <c r="I13" s="12"/>
      <c r="J13" s="12"/>
      <c r="K13" s="13" t="s">
        <v>24</v>
      </c>
    </row>
    <row r="14" spans="1:15" ht="19.5" customHeight="1" x14ac:dyDescent="0.25">
      <c r="A14" s="48" t="s">
        <v>10</v>
      </c>
      <c r="B14" s="49"/>
      <c r="C14" s="49"/>
      <c r="D14" s="49"/>
      <c r="E14" s="49"/>
      <c r="F14" s="50"/>
      <c r="G14" s="16" t="s">
        <v>24</v>
      </c>
      <c r="H14" s="12"/>
      <c r="I14" s="12"/>
      <c r="J14" s="12"/>
      <c r="K14" s="13" t="s">
        <v>24</v>
      </c>
    </row>
    <row r="15" spans="1:15" ht="19.5" customHeight="1" x14ac:dyDescent="0.25">
      <c r="A15" s="48" t="s">
        <v>11</v>
      </c>
      <c r="B15" s="49"/>
      <c r="C15" s="49"/>
      <c r="D15" s="49"/>
      <c r="E15" s="49"/>
      <c r="F15" s="50"/>
      <c r="G15" s="16" t="s">
        <v>24</v>
      </c>
      <c r="H15" s="12"/>
      <c r="I15" s="12"/>
      <c r="J15" s="12"/>
      <c r="K15" s="13" t="s">
        <v>24</v>
      </c>
    </row>
    <row r="16" spans="1:15" ht="19.5" customHeight="1" x14ac:dyDescent="0.25">
      <c r="A16" s="48" t="s">
        <v>12</v>
      </c>
      <c r="B16" s="49"/>
      <c r="C16" s="49"/>
      <c r="D16" s="49"/>
      <c r="E16" s="49"/>
      <c r="F16" s="50"/>
      <c r="G16" s="16" t="s">
        <v>24</v>
      </c>
      <c r="H16" s="12"/>
      <c r="I16" s="12"/>
      <c r="J16" s="12"/>
      <c r="K16" s="13" t="s">
        <v>24</v>
      </c>
    </row>
    <row r="17" spans="1:11" ht="18.75" x14ac:dyDescent="0.25">
      <c r="A17" s="48" t="s">
        <v>13</v>
      </c>
      <c r="B17" s="49"/>
      <c r="C17" s="49"/>
      <c r="D17" s="49"/>
      <c r="E17" s="49"/>
      <c r="F17" s="50"/>
      <c r="G17" s="16" t="s">
        <v>24</v>
      </c>
      <c r="H17" s="12"/>
      <c r="I17" s="12"/>
      <c r="J17" s="12"/>
      <c r="K17" s="13" t="s">
        <v>24</v>
      </c>
    </row>
    <row r="18" spans="1:11" ht="18.75" x14ac:dyDescent="0.25">
      <c r="A18" s="48" t="s">
        <v>14</v>
      </c>
      <c r="B18" s="49"/>
      <c r="C18" s="49"/>
      <c r="D18" s="49"/>
      <c r="E18" s="49"/>
      <c r="F18" s="50"/>
      <c r="G18" s="16" t="s">
        <v>24</v>
      </c>
      <c r="H18" s="12"/>
      <c r="I18" s="12"/>
      <c r="J18" s="12"/>
      <c r="K18" s="13" t="s">
        <v>24</v>
      </c>
    </row>
    <row r="19" spans="1:11" ht="16.5" customHeight="1" x14ac:dyDescent="0.25">
      <c r="A19" s="48" t="s">
        <v>15</v>
      </c>
      <c r="B19" s="49"/>
      <c r="C19" s="49"/>
      <c r="D19" s="49"/>
      <c r="E19" s="49"/>
      <c r="F19" s="50"/>
      <c r="G19" s="16" t="s">
        <v>24</v>
      </c>
      <c r="H19" s="12"/>
      <c r="I19" s="12"/>
      <c r="J19" s="12"/>
      <c r="K19" s="13" t="s">
        <v>24</v>
      </c>
    </row>
    <row r="20" spans="1:11" ht="15.75" customHeight="1" x14ac:dyDescent="0.25">
      <c r="A20" s="48" t="s">
        <v>16</v>
      </c>
      <c r="B20" s="49"/>
      <c r="C20" s="49"/>
      <c r="D20" s="49"/>
      <c r="E20" s="49"/>
      <c r="F20" s="50"/>
      <c r="G20" s="16"/>
      <c r="H20" s="12"/>
      <c r="I20" s="12"/>
      <c r="J20" s="12"/>
      <c r="K20" s="13"/>
    </row>
    <row r="21" spans="1:11" ht="18.75" x14ac:dyDescent="0.25">
      <c r="A21" s="48" t="s">
        <v>16</v>
      </c>
      <c r="B21" s="49"/>
      <c r="C21" s="49"/>
      <c r="D21" s="49"/>
      <c r="E21" s="49"/>
      <c r="F21" s="50"/>
      <c r="G21" s="16"/>
      <c r="H21" s="12"/>
      <c r="I21" s="12"/>
      <c r="J21" s="12"/>
      <c r="K21" s="13"/>
    </row>
    <row r="22" spans="1:11" ht="18.75" x14ac:dyDescent="0.25">
      <c r="A22" s="48" t="s">
        <v>16</v>
      </c>
      <c r="B22" s="49"/>
      <c r="C22" s="49"/>
      <c r="D22" s="49"/>
      <c r="E22" s="49"/>
      <c r="F22" s="50"/>
      <c r="G22" s="16"/>
      <c r="H22" s="12"/>
      <c r="I22" s="12"/>
      <c r="J22" s="12"/>
      <c r="K22" s="13"/>
    </row>
    <row r="23" spans="1:11" ht="18.75" x14ac:dyDescent="0.25">
      <c r="A23" s="48" t="s">
        <v>16</v>
      </c>
      <c r="B23" s="49"/>
      <c r="C23" s="49"/>
      <c r="D23" s="49"/>
      <c r="E23" s="49"/>
      <c r="F23" s="50"/>
      <c r="G23" s="16"/>
      <c r="H23" s="12"/>
      <c r="I23" s="12"/>
      <c r="J23" s="12"/>
      <c r="K23" s="13"/>
    </row>
    <row r="24" spans="1:11" ht="18.75" x14ac:dyDescent="0.25">
      <c r="A24" s="48" t="s">
        <v>16</v>
      </c>
      <c r="B24" s="49"/>
      <c r="C24" s="49"/>
      <c r="D24" s="49"/>
      <c r="E24" s="49"/>
      <c r="F24" s="50"/>
      <c r="G24" s="16"/>
      <c r="H24" s="12"/>
      <c r="I24" s="12"/>
      <c r="J24" s="12"/>
      <c r="K24" s="13"/>
    </row>
    <row r="25" spans="1:11" ht="18.75" x14ac:dyDescent="0.25">
      <c r="A25" s="48" t="s">
        <v>16</v>
      </c>
      <c r="B25" s="49"/>
      <c r="C25" s="49"/>
      <c r="D25" s="49"/>
      <c r="E25" s="49"/>
      <c r="F25" s="50"/>
      <c r="G25" s="16"/>
      <c r="H25" s="12"/>
      <c r="I25" s="12"/>
      <c r="J25" s="12"/>
      <c r="K25" s="13"/>
    </row>
    <row r="26" spans="1:11" ht="18.75" x14ac:dyDescent="0.25">
      <c r="A26" s="48" t="s">
        <v>16</v>
      </c>
      <c r="B26" s="49"/>
      <c r="C26" s="49"/>
      <c r="D26" s="49"/>
      <c r="E26" s="49"/>
      <c r="F26" s="50"/>
      <c r="G26" s="16"/>
      <c r="H26" s="12"/>
      <c r="I26" s="12"/>
      <c r="J26" s="12"/>
      <c r="K26" s="13"/>
    </row>
    <row r="27" spans="1:11" ht="18.75" x14ac:dyDescent="0.25">
      <c r="A27" s="48" t="s">
        <v>16</v>
      </c>
      <c r="B27" s="49"/>
      <c r="C27" s="49"/>
      <c r="D27" s="49"/>
      <c r="E27" s="49"/>
      <c r="F27" s="50"/>
      <c r="G27" s="16"/>
      <c r="H27" s="12"/>
      <c r="I27" s="12"/>
      <c r="J27" s="12"/>
      <c r="K27" s="13"/>
    </row>
    <row r="28" spans="1:11" ht="18.75" x14ac:dyDescent="0.25">
      <c r="A28" s="48" t="s">
        <v>16</v>
      </c>
      <c r="B28" s="49"/>
      <c r="C28" s="49"/>
      <c r="D28" s="49"/>
      <c r="E28" s="49"/>
      <c r="F28" s="50"/>
      <c r="G28" s="16"/>
      <c r="H28" s="12"/>
      <c r="I28" s="12"/>
      <c r="J28" s="12"/>
      <c r="K28" s="13"/>
    </row>
    <row r="29" spans="1:11" ht="18.75" x14ac:dyDescent="0.25">
      <c r="A29" s="48" t="s">
        <v>16</v>
      </c>
      <c r="B29" s="49"/>
      <c r="C29" s="49"/>
      <c r="D29" s="49"/>
      <c r="E29" s="49"/>
      <c r="F29" s="50"/>
      <c r="G29" s="16"/>
      <c r="H29" s="12"/>
      <c r="I29" s="12"/>
      <c r="J29" s="12"/>
      <c r="K29" s="13"/>
    </row>
    <row r="30" spans="1:11" ht="18.75" x14ac:dyDescent="0.25">
      <c r="A30" s="48" t="s">
        <v>16</v>
      </c>
      <c r="B30" s="49"/>
      <c r="C30" s="49"/>
      <c r="D30" s="49"/>
      <c r="E30" s="49"/>
      <c r="F30" s="50"/>
      <c r="G30" s="16"/>
      <c r="H30" s="12"/>
      <c r="I30" s="12"/>
      <c r="J30" s="12"/>
      <c r="K30" s="13"/>
    </row>
    <row r="31" spans="1:11" ht="18.75" x14ac:dyDescent="0.25">
      <c r="A31" s="48" t="s">
        <v>16</v>
      </c>
      <c r="B31" s="49"/>
      <c r="C31" s="49"/>
      <c r="D31" s="49"/>
      <c r="E31" s="49"/>
      <c r="F31" s="50"/>
      <c r="G31" s="16"/>
      <c r="H31" s="12"/>
      <c r="I31" s="12"/>
      <c r="J31" s="12"/>
      <c r="K31" s="13"/>
    </row>
    <row r="32" spans="1:11" ht="19.5" thickBot="1" x14ac:dyDescent="0.3">
      <c r="A32" s="60" t="s">
        <v>16</v>
      </c>
      <c r="B32" s="61"/>
      <c r="C32" s="61"/>
      <c r="D32" s="61"/>
      <c r="E32" s="61"/>
      <c r="F32" s="62"/>
      <c r="G32" s="16"/>
      <c r="H32" s="14"/>
      <c r="I32" s="14"/>
      <c r="J32" s="14"/>
      <c r="K32" s="15"/>
    </row>
    <row r="33" spans="8:11" ht="21.75" hidden="1" thickBot="1" x14ac:dyDescent="0.3">
      <c r="H33" s="2">
        <f>COUNTIF(H5:H32,"x")</f>
        <v>0</v>
      </c>
      <c r="I33" s="2">
        <f t="shared" ref="I33:K33" si="0">COUNTIF(I5:I32,"x")</f>
        <v>0</v>
      </c>
      <c r="J33" s="2">
        <f t="shared" si="0"/>
        <v>5</v>
      </c>
      <c r="K33" s="2">
        <f t="shared" si="0"/>
        <v>10</v>
      </c>
    </row>
  </sheetData>
  <customSheetViews>
    <customSheetView guid="{8A47194B-C1F2-4AD6-9C3A-D8E54C940998}" hiddenRows="1">
      <selection activeCell="D1" sqref="D1"/>
      <pageMargins left="0.7" right="0.7" top="0.78740157499999996" bottom="0.78740157499999996" header="0.3" footer="0.3"/>
      <pageSetup paperSize="9" orientation="portrait" horizontalDpi="300" verticalDpi="300" r:id="rId1"/>
    </customSheetView>
  </customSheetViews>
  <mergeCells count="35">
    <mergeCell ref="A31:F31"/>
    <mergeCell ref="A32:F32"/>
    <mergeCell ref="M2:O2"/>
    <mergeCell ref="A25:F25"/>
    <mergeCell ref="A26:F26"/>
    <mergeCell ref="A27:F27"/>
    <mergeCell ref="A28:F28"/>
    <mergeCell ref="A29:F29"/>
    <mergeCell ref="A30:F30"/>
    <mergeCell ref="A19:F19"/>
    <mergeCell ref="A20:F20"/>
    <mergeCell ref="A21:F21"/>
    <mergeCell ref="A22:F22"/>
    <mergeCell ref="A23:F23"/>
    <mergeCell ref="A24:F24"/>
    <mergeCell ref="A13:F13"/>
    <mergeCell ref="E1:F1"/>
    <mergeCell ref="G1:K1"/>
    <mergeCell ref="A2:H2"/>
    <mergeCell ref="A3:H3"/>
    <mergeCell ref="I3:K3"/>
    <mergeCell ref="A14:F14"/>
    <mergeCell ref="A15:F15"/>
    <mergeCell ref="A16:F16"/>
    <mergeCell ref="A17:F17"/>
    <mergeCell ref="A18:F18"/>
    <mergeCell ref="A12:F12"/>
    <mergeCell ref="A4:F4"/>
    <mergeCell ref="A5:F5"/>
    <mergeCell ref="A6:F6"/>
    <mergeCell ref="A7:F7"/>
    <mergeCell ref="A8:F8"/>
    <mergeCell ref="A9:F9"/>
    <mergeCell ref="A10:F10"/>
    <mergeCell ref="A11:F11"/>
  </mergeCells>
  <pageMargins left="0.7" right="0.7" top="0.78740157499999996" bottom="0.78740157499999996" header="0.3" footer="0.3"/>
  <pageSetup paperSize="9" orientation="portrait" horizontalDpi="300" verticalDpi="30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workbookViewId="0">
      <selection activeCell="A17" sqref="A17:F17"/>
    </sheetView>
  </sheetViews>
  <sheetFormatPr baseColWidth="10" defaultRowHeight="15" x14ac:dyDescent="0.25"/>
  <cols>
    <col min="6" max="6" width="14.140625" customWidth="1"/>
    <col min="13" max="15" width="26" style="18" customWidth="1"/>
  </cols>
  <sheetData>
    <row r="1" spans="1:15" ht="78.75" customHeight="1" thickBot="1" x14ac:dyDescent="0.3">
      <c r="A1" s="1" t="s">
        <v>19</v>
      </c>
      <c r="B1" s="2">
        <f>COUNTIF(G5:G32,"x")</f>
        <v>0</v>
      </c>
      <c r="C1" s="3" t="s">
        <v>20</v>
      </c>
      <c r="D1" s="9" t="str">
        <f>IF(B1=0,"0",(I3/B1))</f>
        <v>0</v>
      </c>
      <c r="E1" s="63" t="s">
        <v>21</v>
      </c>
      <c r="F1" s="64"/>
      <c r="G1" s="65" t="str">
        <f>IF((D1&lt;=1),"BASIC",IF((D1&lt;=2),"FUNCTIONAL","INDEPENDENT"))</f>
        <v>INDEPENDENT</v>
      </c>
      <c r="H1" s="66"/>
      <c r="I1" s="66"/>
      <c r="J1" s="66"/>
      <c r="K1" s="67"/>
    </row>
    <row r="2" spans="1:15" ht="20.25" customHeight="1" thickBot="1" x14ac:dyDescent="0.3">
      <c r="A2" s="54" t="s">
        <v>17</v>
      </c>
      <c r="B2" s="55"/>
      <c r="C2" s="55"/>
      <c r="D2" s="55"/>
      <c r="E2" s="55"/>
      <c r="F2" s="55"/>
      <c r="G2" s="55"/>
      <c r="H2" s="55"/>
      <c r="I2" s="4">
        <f>I33*1</f>
        <v>0</v>
      </c>
      <c r="J2" s="4">
        <f>J33*2</f>
        <v>0</v>
      </c>
      <c r="K2" s="5">
        <f>K33*3</f>
        <v>0</v>
      </c>
      <c r="M2" s="51" t="s">
        <v>39</v>
      </c>
      <c r="N2" s="52"/>
      <c r="O2" s="53"/>
    </row>
    <row r="3" spans="1:15" ht="19.5" customHeight="1" thickBot="1" x14ac:dyDescent="0.3">
      <c r="A3" s="56" t="s">
        <v>18</v>
      </c>
      <c r="B3" s="57"/>
      <c r="C3" s="57"/>
      <c r="D3" s="57"/>
      <c r="E3" s="57"/>
      <c r="F3" s="57"/>
      <c r="G3" s="57"/>
      <c r="H3" s="57"/>
      <c r="I3" s="58">
        <f>I2+J2+K2</f>
        <v>0</v>
      </c>
      <c r="J3" s="58"/>
      <c r="K3" s="59"/>
      <c r="M3" s="21" t="s">
        <v>37</v>
      </c>
      <c r="N3" s="21" t="s">
        <v>22</v>
      </c>
      <c r="O3" s="22" t="s">
        <v>38</v>
      </c>
    </row>
    <row r="4" spans="1:15" ht="82.5" customHeight="1" thickBot="1" x14ac:dyDescent="0.3">
      <c r="A4" s="68" t="s">
        <v>0</v>
      </c>
      <c r="B4" s="69"/>
      <c r="C4" s="69"/>
      <c r="D4" s="69"/>
      <c r="E4" s="69"/>
      <c r="F4" s="70"/>
      <c r="G4" s="17" t="s">
        <v>23</v>
      </c>
      <c r="H4" s="6" t="s">
        <v>25</v>
      </c>
      <c r="I4" s="6" t="s">
        <v>26</v>
      </c>
      <c r="J4" s="6" t="s">
        <v>27</v>
      </c>
      <c r="K4" s="7" t="s">
        <v>28</v>
      </c>
      <c r="M4" s="19" t="s">
        <v>34</v>
      </c>
      <c r="N4" s="19" t="s">
        <v>35</v>
      </c>
      <c r="O4" s="20" t="s">
        <v>36</v>
      </c>
    </row>
    <row r="5" spans="1:15" ht="19.5" customHeight="1" x14ac:dyDescent="0.25">
      <c r="A5" s="71" t="s">
        <v>1</v>
      </c>
      <c r="B5" s="72"/>
      <c r="C5" s="72"/>
      <c r="D5" s="72"/>
      <c r="E5" s="72"/>
      <c r="F5" s="73"/>
      <c r="G5" s="16"/>
      <c r="H5" s="10"/>
      <c r="I5" s="10"/>
      <c r="J5" s="10"/>
      <c r="K5" s="11"/>
    </row>
    <row r="6" spans="1:15" ht="19.5" customHeight="1" x14ac:dyDescent="0.25">
      <c r="A6" s="48" t="s">
        <v>2</v>
      </c>
      <c r="B6" s="49"/>
      <c r="C6" s="49"/>
      <c r="D6" s="49"/>
      <c r="E6" s="49"/>
      <c r="F6" s="50"/>
      <c r="G6" s="16"/>
      <c r="H6" s="12"/>
      <c r="I6" s="12"/>
      <c r="J6" s="12"/>
      <c r="K6" s="13"/>
    </row>
    <row r="7" spans="1:15" ht="19.5" customHeight="1" x14ac:dyDescent="0.25">
      <c r="A7" s="48" t="s">
        <v>3</v>
      </c>
      <c r="B7" s="49"/>
      <c r="C7" s="49"/>
      <c r="D7" s="49"/>
      <c r="E7" s="49"/>
      <c r="F7" s="50"/>
      <c r="G7" s="16"/>
      <c r="H7" s="12"/>
      <c r="I7" s="12"/>
      <c r="J7" s="12"/>
      <c r="K7" s="13"/>
    </row>
    <row r="8" spans="1:15" ht="19.5" customHeight="1" x14ac:dyDescent="0.25">
      <c r="A8" s="48" t="s">
        <v>4</v>
      </c>
      <c r="B8" s="49"/>
      <c r="C8" s="49"/>
      <c r="D8" s="49"/>
      <c r="E8" s="49"/>
      <c r="F8" s="50"/>
      <c r="G8" s="16"/>
      <c r="H8" s="12"/>
      <c r="I8" s="12"/>
      <c r="J8" s="12"/>
      <c r="K8" s="13"/>
    </row>
    <row r="9" spans="1:15" ht="19.5" customHeight="1" x14ac:dyDescent="0.25">
      <c r="A9" s="48" t="s">
        <v>5</v>
      </c>
      <c r="B9" s="49"/>
      <c r="C9" s="49"/>
      <c r="D9" s="49"/>
      <c r="E9" s="49"/>
      <c r="F9" s="50"/>
      <c r="G9" s="16"/>
      <c r="H9" s="12"/>
      <c r="I9" s="12"/>
      <c r="J9" s="12"/>
      <c r="K9" s="13"/>
    </row>
    <row r="10" spans="1:15" ht="19.5" customHeight="1" x14ac:dyDescent="0.25">
      <c r="A10" s="48" t="s">
        <v>6</v>
      </c>
      <c r="B10" s="49"/>
      <c r="C10" s="49"/>
      <c r="D10" s="49"/>
      <c r="E10" s="49"/>
      <c r="F10" s="50"/>
      <c r="G10" s="16"/>
      <c r="H10" s="12"/>
      <c r="I10" s="12"/>
      <c r="J10" s="12"/>
      <c r="K10" s="13"/>
    </row>
    <row r="11" spans="1:15" ht="19.5" customHeight="1" x14ac:dyDescent="0.25">
      <c r="A11" s="48" t="s">
        <v>7</v>
      </c>
      <c r="B11" s="49"/>
      <c r="C11" s="49"/>
      <c r="D11" s="49"/>
      <c r="E11" s="49"/>
      <c r="F11" s="50"/>
      <c r="G11" s="16"/>
      <c r="H11" s="12"/>
      <c r="I11" s="12"/>
      <c r="J11" s="12"/>
      <c r="K11" s="13"/>
    </row>
    <row r="12" spans="1:15" ht="19.5" customHeight="1" x14ac:dyDescent="0.25">
      <c r="A12" s="48" t="s">
        <v>8</v>
      </c>
      <c r="B12" s="49"/>
      <c r="C12" s="49"/>
      <c r="D12" s="49"/>
      <c r="E12" s="49"/>
      <c r="F12" s="50"/>
      <c r="G12" s="16"/>
      <c r="H12" s="12"/>
      <c r="I12" s="12"/>
      <c r="J12" s="12"/>
      <c r="K12" s="13"/>
    </row>
    <row r="13" spans="1:15" ht="19.5" customHeight="1" x14ac:dyDescent="0.25">
      <c r="A13" s="48" t="s">
        <v>9</v>
      </c>
      <c r="B13" s="49"/>
      <c r="C13" s="49"/>
      <c r="D13" s="49"/>
      <c r="E13" s="49"/>
      <c r="F13" s="50"/>
      <c r="G13" s="16"/>
      <c r="H13" s="12"/>
      <c r="I13" s="12"/>
      <c r="J13" s="12"/>
      <c r="K13" s="13"/>
    </row>
    <row r="14" spans="1:15" ht="19.5" customHeight="1" x14ac:dyDescent="0.25">
      <c r="A14" s="48" t="s">
        <v>10</v>
      </c>
      <c r="B14" s="49"/>
      <c r="C14" s="49"/>
      <c r="D14" s="49"/>
      <c r="E14" s="49"/>
      <c r="F14" s="50"/>
      <c r="G14" s="16"/>
      <c r="H14" s="12"/>
      <c r="I14" s="12"/>
      <c r="J14" s="12"/>
      <c r="K14" s="13"/>
    </row>
    <row r="15" spans="1:15" ht="19.5" customHeight="1" x14ac:dyDescent="0.25">
      <c r="A15" s="48" t="s">
        <v>11</v>
      </c>
      <c r="B15" s="49"/>
      <c r="C15" s="49"/>
      <c r="D15" s="49"/>
      <c r="E15" s="49"/>
      <c r="F15" s="50"/>
      <c r="G15" s="16"/>
      <c r="H15" s="12"/>
      <c r="I15" s="12"/>
      <c r="J15" s="12"/>
      <c r="K15" s="13"/>
    </row>
    <row r="16" spans="1:15" ht="19.5" customHeight="1" x14ac:dyDescent="0.25">
      <c r="A16" s="48" t="s">
        <v>12</v>
      </c>
      <c r="B16" s="49"/>
      <c r="C16" s="49"/>
      <c r="D16" s="49"/>
      <c r="E16" s="49"/>
      <c r="F16" s="50"/>
      <c r="G16" s="16"/>
      <c r="H16" s="12"/>
      <c r="I16" s="12"/>
      <c r="J16" s="12"/>
      <c r="K16" s="13"/>
    </row>
    <row r="17" spans="1:11" ht="18.75" x14ac:dyDescent="0.25">
      <c r="A17" s="48" t="s">
        <v>13</v>
      </c>
      <c r="B17" s="49"/>
      <c r="C17" s="49"/>
      <c r="D17" s="49"/>
      <c r="E17" s="49"/>
      <c r="F17" s="50"/>
      <c r="G17" s="16"/>
      <c r="H17" s="12"/>
      <c r="I17" s="12"/>
      <c r="J17" s="12"/>
      <c r="K17" s="13"/>
    </row>
    <row r="18" spans="1:11" ht="18.75" x14ac:dyDescent="0.25">
      <c r="A18" s="48" t="s">
        <v>14</v>
      </c>
      <c r="B18" s="49"/>
      <c r="C18" s="49"/>
      <c r="D18" s="49"/>
      <c r="E18" s="49"/>
      <c r="F18" s="50"/>
      <c r="G18" s="16"/>
      <c r="H18" s="12"/>
      <c r="I18" s="12"/>
      <c r="J18" s="12"/>
      <c r="K18" s="13"/>
    </row>
    <row r="19" spans="1:11" ht="16.5" customHeight="1" x14ac:dyDescent="0.25">
      <c r="A19" s="48" t="s">
        <v>15</v>
      </c>
      <c r="B19" s="49"/>
      <c r="C19" s="49"/>
      <c r="D19" s="49"/>
      <c r="E19" s="49"/>
      <c r="F19" s="50"/>
      <c r="G19" s="16"/>
      <c r="H19" s="12"/>
      <c r="I19" s="12"/>
      <c r="J19" s="12"/>
      <c r="K19" s="13"/>
    </row>
    <row r="20" spans="1:11" ht="15.75" customHeight="1" x14ac:dyDescent="0.25">
      <c r="A20" s="48" t="s">
        <v>16</v>
      </c>
      <c r="B20" s="49"/>
      <c r="C20" s="49"/>
      <c r="D20" s="49"/>
      <c r="E20" s="49"/>
      <c r="F20" s="50"/>
      <c r="G20" s="16"/>
      <c r="H20" s="12"/>
      <c r="I20" s="12"/>
      <c r="J20" s="12"/>
      <c r="K20" s="13"/>
    </row>
    <row r="21" spans="1:11" ht="18.75" x14ac:dyDescent="0.25">
      <c r="A21" s="48" t="s">
        <v>16</v>
      </c>
      <c r="B21" s="49"/>
      <c r="C21" s="49"/>
      <c r="D21" s="49"/>
      <c r="E21" s="49"/>
      <c r="F21" s="50"/>
      <c r="G21" s="16"/>
      <c r="H21" s="12"/>
      <c r="I21" s="12"/>
      <c r="J21" s="12"/>
      <c r="K21" s="13"/>
    </row>
    <row r="22" spans="1:11" ht="18.75" x14ac:dyDescent="0.25">
      <c r="A22" s="48" t="s">
        <v>16</v>
      </c>
      <c r="B22" s="49"/>
      <c r="C22" s="49"/>
      <c r="D22" s="49"/>
      <c r="E22" s="49"/>
      <c r="F22" s="50"/>
      <c r="G22" s="16"/>
      <c r="H22" s="12"/>
      <c r="I22" s="12"/>
      <c r="J22" s="12"/>
      <c r="K22" s="13"/>
    </row>
    <row r="23" spans="1:11" ht="18.75" x14ac:dyDescent="0.25">
      <c r="A23" s="48" t="s">
        <v>16</v>
      </c>
      <c r="B23" s="49"/>
      <c r="C23" s="49"/>
      <c r="D23" s="49"/>
      <c r="E23" s="49"/>
      <c r="F23" s="50"/>
      <c r="G23" s="16"/>
      <c r="H23" s="12"/>
      <c r="I23" s="12"/>
      <c r="J23" s="12"/>
      <c r="K23" s="13"/>
    </row>
    <row r="24" spans="1:11" ht="18.75" x14ac:dyDescent="0.25">
      <c r="A24" s="48" t="s">
        <v>16</v>
      </c>
      <c r="B24" s="49"/>
      <c r="C24" s="49"/>
      <c r="D24" s="49"/>
      <c r="E24" s="49"/>
      <c r="F24" s="50"/>
      <c r="G24" s="16"/>
      <c r="H24" s="12"/>
      <c r="I24" s="12"/>
      <c r="J24" s="12"/>
      <c r="K24" s="13"/>
    </row>
    <row r="25" spans="1:11" ht="18.75" x14ac:dyDescent="0.25">
      <c r="A25" s="48" t="s">
        <v>16</v>
      </c>
      <c r="B25" s="49"/>
      <c r="C25" s="49"/>
      <c r="D25" s="49"/>
      <c r="E25" s="49"/>
      <c r="F25" s="50"/>
      <c r="G25" s="16"/>
      <c r="H25" s="12"/>
      <c r="I25" s="12"/>
      <c r="J25" s="12"/>
      <c r="K25" s="13"/>
    </row>
    <row r="26" spans="1:11" ht="18.75" x14ac:dyDescent="0.25">
      <c r="A26" s="48" t="s">
        <v>16</v>
      </c>
      <c r="B26" s="49"/>
      <c r="C26" s="49"/>
      <c r="D26" s="49"/>
      <c r="E26" s="49"/>
      <c r="F26" s="50"/>
      <c r="G26" s="16"/>
      <c r="H26" s="12"/>
      <c r="I26" s="12"/>
      <c r="J26" s="12"/>
      <c r="K26" s="13"/>
    </row>
    <row r="27" spans="1:11" ht="18.75" x14ac:dyDescent="0.25">
      <c r="A27" s="48" t="s">
        <v>16</v>
      </c>
      <c r="B27" s="49"/>
      <c r="C27" s="49"/>
      <c r="D27" s="49"/>
      <c r="E27" s="49"/>
      <c r="F27" s="50"/>
      <c r="G27" s="16"/>
      <c r="H27" s="12"/>
      <c r="I27" s="12"/>
      <c r="J27" s="12"/>
      <c r="K27" s="13"/>
    </row>
    <row r="28" spans="1:11" ht="18.75" x14ac:dyDescent="0.25">
      <c r="A28" s="48" t="s">
        <v>16</v>
      </c>
      <c r="B28" s="49"/>
      <c r="C28" s="49"/>
      <c r="D28" s="49"/>
      <c r="E28" s="49"/>
      <c r="F28" s="50"/>
      <c r="G28" s="16"/>
      <c r="H28" s="12"/>
      <c r="I28" s="12"/>
      <c r="J28" s="12"/>
      <c r="K28" s="13"/>
    </row>
    <row r="29" spans="1:11" ht="18.75" x14ac:dyDescent="0.25">
      <c r="A29" s="48" t="s">
        <v>16</v>
      </c>
      <c r="B29" s="49"/>
      <c r="C29" s="49"/>
      <c r="D29" s="49"/>
      <c r="E29" s="49"/>
      <c r="F29" s="50"/>
      <c r="G29" s="16"/>
      <c r="H29" s="12"/>
      <c r="I29" s="12"/>
      <c r="J29" s="12"/>
      <c r="K29" s="13"/>
    </row>
    <row r="30" spans="1:11" ht="18.75" x14ac:dyDescent="0.25">
      <c r="A30" s="48" t="s">
        <v>16</v>
      </c>
      <c r="B30" s="49"/>
      <c r="C30" s="49"/>
      <c r="D30" s="49"/>
      <c r="E30" s="49"/>
      <c r="F30" s="50"/>
      <c r="G30" s="16"/>
      <c r="H30" s="12"/>
      <c r="I30" s="12"/>
      <c r="J30" s="12"/>
      <c r="K30" s="13"/>
    </row>
    <row r="31" spans="1:11" ht="18.75" x14ac:dyDescent="0.25">
      <c r="A31" s="48" t="s">
        <v>16</v>
      </c>
      <c r="B31" s="49"/>
      <c r="C31" s="49"/>
      <c r="D31" s="49"/>
      <c r="E31" s="49"/>
      <c r="F31" s="50"/>
      <c r="G31" s="16"/>
      <c r="H31" s="12"/>
      <c r="I31" s="12"/>
      <c r="J31" s="12"/>
      <c r="K31" s="13"/>
    </row>
    <row r="32" spans="1:11" ht="19.5" thickBot="1" x14ac:dyDescent="0.3">
      <c r="A32" s="60" t="s">
        <v>16</v>
      </c>
      <c r="B32" s="61"/>
      <c r="C32" s="61"/>
      <c r="D32" s="61"/>
      <c r="E32" s="61"/>
      <c r="F32" s="62"/>
      <c r="G32" s="16"/>
      <c r="H32" s="14"/>
      <c r="I32" s="14"/>
      <c r="J32" s="14"/>
      <c r="K32" s="15"/>
    </row>
    <row r="33" spans="8:11" ht="21.75" hidden="1" thickBot="1" x14ac:dyDescent="0.3">
      <c r="H33" s="2">
        <f>COUNTIF(H5:H32,"x")</f>
        <v>0</v>
      </c>
      <c r="I33" s="2">
        <f t="shared" ref="I33:K33" si="0">COUNTIF(I5:I32,"x")</f>
        <v>0</v>
      </c>
      <c r="J33" s="2">
        <f t="shared" si="0"/>
        <v>0</v>
      </c>
      <c r="K33" s="2">
        <f t="shared" si="0"/>
        <v>0</v>
      </c>
    </row>
  </sheetData>
  <customSheetViews>
    <customSheetView guid="{8A47194B-C1F2-4AD6-9C3A-D8E54C940998}" hiddenRows="1">
      <selection activeCell="A17" sqref="A17:F17"/>
      <pageMargins left="0.7" right="0.7" top="0.78740157499999996" bottom="0.78740157499999996" header="0.3" footer="0.3"/>
      <pageSetup paperSize="9" orientation="portrait" horizontalDpi="300" verticalDpi="300" r:id="rId1"/>
    </customSheetView>
  </customSheetViews>
  <mergeCells count="35">
    <mergeCell ref="A31:F31"/>
    <mergeCell ref="A32:F32"/>
    <mergeCell ref="M2:O2"/>
    <mergeCell ref="A25:F25"/>
    <mergeCell ref="A26:F26"/>
    <mergeCell ref="A27:F27"/>
    <mergeCell ref="A28:F28"/>
    <mergeCell ref="A29:F29"/>
    <mergeCell ref="A30:F30"/>
    <mergeCell ref="A19:F19"/>
    <mergeCell ref="A20:F20"/>
    <mergeCell ref="A21:F21"/>
    <mergeCell ref="A22:F22"/>
    <mergeCell ref="A23:F23"/>
    <mergeCell ref="A24:F24"/>
    <mergeCell ref="A13:F13"/>
    <mergeCell ref="E1:F1"/>
    <mergeCell ref="G1:K1"/>
    <mergeCell ref="A2:H2"/>
    <mergeCell ref="A3:H3"/>
    <mergeCell ref="I3:K3"/>
    <mergeCell ref="A14:F14"/>
    <mergeCell ref="A15:F15"/>
    <mergeCell ref="A16:F16"/>
    <mergeCell ref="A17:F17"/>
    <mergeCell ref="A18:F18"/>
    <mergeCell ref="A12:F12"/>
    <mergeCell ref="A4:F4"/>
    <mergeCell ref="A5:F5"/>
    <mergeCell ref="A6:F6"/>
    <mergeCell ref="A7:F7"/>
    <mergeCell ref="A8:F8"/>
    <mergeCell ref="A9:F9"/>
    <mergeCell ref="A10:F10"/>
    <mergeCell ref="A11:F11"/>
  </mergeCells>
  <pageMargins left="0.7" right="0.7" top="0.78740157499999996" bottom="0.78740157499999996" header="0.3" footer="0.3"/>
  <pageSetup paperSize="9" orientation="portrait" horizontalDpi="300" verticalDpi="300"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C25"/>
    </sheetView>
  </sheetViews>
  <sheetFormatPr baseColWidth="10" defaultRowHeight="15" x14ac:dyDescent="0.25"/>
  <sheetData/>
  <customSheetViews>
    <customSheetView guid="{8A47194B-C1F2-4AD6-9C3A-D8E54C940998}">
      <selection sqref="A1:C25"/>
      <pageMargins left="0.7" right="0.7" top="0.78740157499999996" bottom="0.78740157499999996" header="0.3" footer="0.3"/>
    </customSheetView>
  </customSheetView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Assessment Card</vt:lpstr>
      <vt:lpstr>UNIT 1</vt:lpstr>
      <vt:lpstr>UNIT 2</vt:lpstr>
      <vt:lpstr>UNIT 3</vt:lpstr>
      <vt:lpstr>UNIT 4</vt:lpstr>
      <vt:lpstr>UNIT 5</vt:lpstr>
      <vt:lpstr>Tabelle9</vt:lpstr>
    </vt:vector>
  </TitlesOfParts>
  <Company>DB</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Talbot Paul</dc:creator>
  <cp:lastModifiedBy>Talbot Paul</cp:lastModifiedBy>
  <cp:lastPrinted>2015-04-10T11:44:54Z</cp:lastPrinted>
  <dcterms:created xsi:type="dcterms:W3CDTF">2015-04-10T10:14:52Z</dcterms:created>
  <dcterms:modified xsi:type="dcterms:W3CDTF">2015-04-16T11:48:53Z</dcterms:modified>
</cp:coreProperties>
</file>